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3130" windowHeight="121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439" i="1"/>
  <c r="F316"/>
  <c r="F15"/>
  <c r="H15"/>
  <c r="H39"/>
  <c r="H28"/>
  <c r="H52"/>
  <c r="H63"/>
  <c r="H76"/>
  <c r="H87"/>
  <c r="H99"/>
  <c r="H111"/>
  <c r="G488"/>
  <c r="F488"/>
  <c r="B489"/>
  <c r="A489"/>
  <c r="L488"/>
  <c r="J488"/>
  <c r="I488"/>
  <c r="H488"/>
  <c r="B476"/>
  <c r="L475"/>
  <c r="J475"/>
  <c r="J489" s="1"/>
  <c r="I475"/>
  <c r="H475"/>
  <c r="H489" s="1"/>
  <c r="G475"/>
  <c r="F475"/>
  <c r="B465"/>
  <c r="A465"/>
  <c r="L464"/>
  <c r="J464"/>
  <c r="I464"/>
  <c r="H464"/>
  <c r="G464"/>
  <c r="F464"/>
  <c r="B452"/>
  <c r="L451"/>
  <c r="L465" s="1"/>
  <c r="J451"/>
  <c r="I451"/>
  <c r="I465" s="1"/>
  <c r="H451"/>
  <c r="G451"/>
  <c r="G465" s="1"/>
  <c r="F451"/>
  <c r="B440"/>
  <c r="A440"/>
  <c r="L439"/>
  <c r="J439"/>
  <c r="I439"/>
  <c r="H439"/>
  <c r="G439"/>
  <c r="B427"/>
  <c r="L426"/>
  <c r="J426"/>
  <c r="J440" s="1"/>
  <c r="I426"/>
  <c r="H426"/>
  <c r="H440" s="1"/>
  <c r="G426"/>
  <c r="F426"/>
  <c r="B417"/>
  <c r="A417"/>
  <c r="L416"/>
  <c r="J416"/>
  <c r="I416"/>
  <c r="H416"/>
  <c r="G416"/>
  <c r="F416"/>
  <c r="B404"/>
  <c r="L403"/>
  <c r="J403"/>
  <c r="I403"/>
  <c r="H403"/>
  <c r="G403"/>
  <c r="F403"/>
  <c r="B392"/>
  <c r="A392"/>
  <c r="L391"/>
  <c r="J391"/>
  <c r="I391"/>
  <c r="H391"/>
  <c r="G391"/>
  <c r="F391"/>
  <c r="B379"/>
  <c r="L378"/>
  <c r="J378"/>
  <c r="I378"/>
  <c r="H378"/>
  <c r="G378"/>
  <c r="F378"/>
  <c r="J254"/>
  <c r="G254"/>
  <c r="F254"/>
  <c r="B367"/>
  <c r="A367"/>
  <c r="L366"/>
  <c r="J366"/>
  <c r="I366"/>
  <c r="H366"/>
  <c r="G366"/>
  <c r="F366"/>
  <c r="B354"/>
  <c r="L353"/>
  <c r="J353"/>
  <c r="I353"/>
  <c r="H353"/>
  <c r="G353"/>
  <c r="F353"/>
  <c r="B342"/>
  <c r="A342"/>
  <c r="L341"/>
  <c r="J341"/>
  <c r="I341"/>
  <c r="H341"/>
  <c r="G341"/>
  <c r="F341"/>
  <c r="B329"/>
  <c r="L328"/>
  <c r="J328"/>
  <c r="I328"/>
  <c r="H328"/>
  <c r="G328"/>
  <c r="F328"/>
  <c r="B317"/>
  <c r="A317"/>
  <c r="L316"/>
  <c r="J316"/>
  <c r="I316"/>
  <c r="H316"/>
  <c r="G316"/>
  <c r="B304"/>
  <c r="L303"/>
  <c r="J303"/>
  <c r="J317" s="1"/>
  <c r="I303"/>
  <c r="H303"/>
  <c r="G303"/>
  <c r="F303"/>
  <c r="F317" s="1"/>
  <c r="B293"/>
  <c r="A293"/>
  <c r="L292"/>
  <c r="J292"/>
  <c r="I292"/>
  <c r="H292"/>
  <c r="G292"/>
  <c r="F292"/>
  <c r="B280"/>
  <c r="L279"/>
  <c r="L293" s="1"/>
  <c r="J279"/>
  <c r="I279"/>
  <c r="I293" s="1"/>
  <c r="H279"/>
  <c r="G279"/>
  <c r="G293" s="1"/>
  <c r="F279"/>
  <c r="B268"/>
  <c r="A268"/>
  <c r="L267"/>
  <c r="J267"/>
  <c r="I267"/>
  <c r="H267"/>
  <c r="G267"/>
  <c r="G268" s="1"/>
  <c r="F267"/>
  <c r="B255"/>
  <c r="A255"/>
  <c r="L254"/>
  <c r="L268" s="1"/>
  <c r="I254"/>
  <c r="H254"/>
  <c r="H268" s="1"/>
  <c r="F440" l="1"/>
  <c r="F392"/>
  <c r="H392"/>
  <c r="J392"/>
  <c r="G417"/>
  <c r="I417"/>
  <c r="L417"/>
  <c r="G489"/>
  <c r="F268"/>
  <c r="F367"/>
  <c r="H367"/>
  <c r="J367"/>
  <c r="L342"/>
  <c r="G342"/>
  <c r="I342"/>
  <c r="H317"/>
  <c r="J268"/>
  <c r="I268"/>
  <c r="F417"/>
  <c r="H417"/>
  <c r="J417"/>
  <c r="I489"/>
  <c r="L489"/>
  <c r="G440"/>
  <c r="I440"/>
  <c r="L440"/>
  <c r="F465"/>
  <c r="H465"/>
  <c r="J465"/>
  <c r="F489"/>
  <c r="F293"/>
  <c r="H293"/>
  <c r="J293"/>
  <c r="G317"/>
  <c r="I317"/>
  <c r="L317"/>
  <c r="F342"/>
  <c r="H342"/>
  <c r="J342"/>
  <c r="G367"/>
  <c r="I367"/>
  <c r="L367"/>
  <c r="G392"/>
  <c r="I392"/>
  <c r="L392"/>
  <c r="B244"/>
  <c r="A244"/>
  <c r="L243"/>
  <c r="J243"/>
  <c r="I243"/>
  <c r="H243"/>
  <c r="G243"/>
  <c r="F243"/>
  <c r="B232"/>
  <c r="A232"/>
  <c r="L231"/>
  <c r="L244" s="1"/>
  <c r="J231"/>
  <c r="J244" s="1"/>
  <c r="I231"/>
  <c r="I244" s="1"/>
  <c r="H231"/>
  <c r="G231"/>
  <c r="G244" s="1"/>
  <c r="F231"/>
  <c r="F244" s="1"/>
  <c r="B221"/>
  <c r="A221"/>
  <c r="L220"/>
  <c r="J220"/>
  <c r="I220"/>
  <c r="H220"/>
  <c r="G220"/>
  <c r="F220"/>
  <c r="B208"/>
  <c r="A208"/>
  <c r="L207"/>
  <c r="L221" s="1"/>
  <c r="J207"/>
  <c r="J221" s="1"/>
  <c r="I207"/>
  <c r="I221" s="1"/>
  <c r="H207"/>
  <c r="H221" s="1"/>
  <c r="G207"/>
  <c r="G221" s="1"/>
  <c r="F207"/>
  <c r="B197"/>
  <c r="A197"/>
  <c r="L196"/>
  <c r="J196"/>
  <c r="I196"/>
  <c r="H196"/>
  <c r="G196"/>
  <c r="F196"/>
  <c r="B185"/>
  <c r="A185"/>
  <c r="L184"/>
  <c r="L197" s="1"/>
  <c r="J184"/>
  <c r="I184"/>
  <c r="H184"/>
  <c r="G184"/>
  <c r="F184"/>
  <c r="B174"/>
  <c r="A174"/>
  <c r="L173"/>
  <c r="J173"/>
  <c r="I173"/>
  <c r="H173"/>
  <c r="G173"/>
  <c r="F173"/>
  <c r="B161"/>
  <c r="A161"/>
  <c r="L160"/>
  <c r="L174" s="1"/>
  <c r="J160"/>
  <c r="J174" s="1"/>
  <c r="I160"/>
  <c r="I174" s="1"/>
  <c r="H160"/>
  <c r="G160"/>
  <c r="G174" s="1"/>
  <c r="F160"/>
  <c r="F174" s="1"/>
  <c r="B149"/>
  <c r="A149"/>
  <c r="L148"/>
  <c r="J148"/>
  <c r="I148"/>
  <c r="H148"/>
  <c r="G148"/>
  <c r="F148"/>
  <c r="B136"/>
  <c r="A136"/>
  <c r="L135"/>
  <c r="L149" s="1"/>
  <c r="J135"/>
  <c r="J149" s="1"/>
  <c r="I135"/>
  <c r="I149" s="1"/>
  <c r="H135"/>
  <c r="G135"/>
  <c r="G149" s="1"/>
  <c r="F135"/>
  <c r="B125"/>
  <c r="A125"/>
  <c r="L124"/>
  <c r="J124"/>
  <c r="I124"/>
  <c r="H124"/>
  <c r="H125" s="1"/>
  <c r="G124"/>
  <c r="F124"/>
  <c r="B112"/>
  <c r="A112"/>
  <c r="L111"/>
  <c r="L125" s="1"/>
  <c r="J111"/>
  <c r="I111"/>
  <c r="G111"/>
  <c r="F111"/>
  <c r="B100"/>
  <c r="A100"/>
  <c r="L99"/>
  <c r="J99"/>
  <c r="I99"/>
  <c r="G99"/>
  <c r="F99"/>
  <c r="B88"/>
  <c r="A88"/>
  <c r="L87"/>
  <c r="J87"/>
  <c r="I87"/>
  <c r="G87"/>
  <c r="F87"/>
  <c r="B77"/>
  <c r="A77"/>
  <c r="L76"/>
  <c r="J76"/>
  <c r="I76"/>
  <c r="G76"/>
  <c r="F76"/>
  <c r="B64"/>
  <c r="A64"/>
  <c r="L63"/>
  <c r="J63"/>
  <c r="I63"/>
  <c r="H77"/>
  <c r="G63"/>
  <c r="F63"/>
  <c r="B53"/>
  <c r="A53"/>
  <c r="L52"/>
  <c r="J52"/>
  <c r="I52"/>
  <c r="G52"/>
  <c r="F52"/>
  <c r="B40"/>
  <c r="A40"/>
  <c r="L39"/>
  <c r="J39"/>
  <c r="I39"/>
  <c r="H53"/>
  <c r="G39"/>
  <c r="F39"/>
  <c r="F53" s="1"/>
  <c r="B29"/>
  <c r="A29"/>
  <c r="L28"/>
  <c r="J28"/>
  <c r="I28"/>
  <c r="G28"/>
  <c r="F28"/>
  <c r="F29" s="1"/>
  <c r="B16"/>
  <c r="A16"/>
  <c r="L15"/>
  <c r="J15"/>
  <c r="I15"/>
  <c r="G15"/>
  <c r="G125" l="1"/>
  <c r="G197"/>
  <c r="H197"/>
  <c r="I197"/>
  <c r="F197"/>
  <c r="H149"/>
  <c r="L100"/>
  <c r="F125"/>
  <c r="I125"/>
  <c r="I100"/>
  <c r="F100"/>
  <c r="I77"/>
  <c r="G77"/>
  <c r="G53"/>
  <c r="L29"/>
  <c r="I29"/>
  <c r="J29"/>
  <c r="L53"/>
  <c r="J77"/>
  <c r="J100"/>
  <c r="I53"/>
  <c r="L77"/>
  <c r="G100"/>
  <c r="G29"/>
  <c r="H29"/>
  <c r="J53"/>
  <c r="F77"/>
  <c r="H100"/>
  <c r="J125"/>
  <c r="F149"/>
  <c r="H174"/>
  <c r="J197"/>
  <c r="F221"/>
  <c r="H244"/>
  <c r="F490" l="1"/>
  <c r="G490"/>
  <c r="I490"/>
  <c r="L490"/>
  <c r="J490"/>
  <c r="H490"/>
</calcChain>
</file>

<file path=xl/sharedStrings.xml><?xml version="1.0" encoding="utf-8"?>
<sst xmlns="http://schemas.openxmlformats.org/spreadsheetml/2006/main" count="755" uniqueCount="190">
  <si>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</si>
  <si>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</si>
  <si>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</si>
  <si>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</si>
  <si>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</si>
  <si>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</si>
  <si>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</si>
  <si>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</si>
  <si>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</si>
  <si>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</si>
  <si>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</si>
  <si>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</si>
  <si>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</si>
  <si>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</si>
  <si>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</si>
  <si>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</si>
  <si>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</si>
  <si>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</si>
  <si>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</si>
  <si>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</si>
  <si>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</si>
  <si>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</si>
  <si>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</si>
  <si>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</si>
  <si>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</si>
  <si>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</si>
  <si>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</si>
  <si>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</si>
  <si>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</si>
  <si>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</si>
  <si>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</si>
  <si>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</si>
  <si>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</si>
  <si>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</si>
  <si>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</si>
  <si>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</si>
  <si>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</si>
  <si>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</si>
  <si>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</si>
  <si>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</si>
  <si>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</si>
  <si>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</si>
  <si>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Напиток кофейный на молоке 200/11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</si>
  <si>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</si>
  <si>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</si>
  <si>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</si>
  <si>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</si>
  <si>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</si>
  <si>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</si>
  <si>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</si>
  <si>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</si>
  <si>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</si>
  <si>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</si>
  <si>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</si>
  <si>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</si>
  <si>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</si>
  <si>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Компот из изюма 200/11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</si>
  <si>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</si>
  <si>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</si>
  <si>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</si>
  <si>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5/и</t>
  </si>
  <si>
    <t>Салат морковный</t>
  </si>
  <si>
    <t>62/м/ссж</t>
  </si>
  <si>
    <t>Чай с сахаром и лимоном 200/11</t>
  </si>
  <si>
    <t>377/м/ссж</t>
  </si>
  <si>
    <t>Салат из свежей капусты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</si>
  <si>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</si>
  <si>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</si>
  <si>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</si>
  <si>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</si>
  <si>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</si>
  <si>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</si>
  <si>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</si>
  <si>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</si>
  <si>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</si>
  <si>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</si>
  <si>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</si>
  <si>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</si>
  <si>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</si>
  <si>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</si>
  <si>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</si>
  <si>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</si>
  <si>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</si>
  <si>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</si>
  <si>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</si>
  <si>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</si>
  <si>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</si>
  <si>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</si>
  <si>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</si>
  <si>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</si>
  <si>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</si>
  <si>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</si>
  <si>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</si>
  <si>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</si>
  <si>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</si>
  <si>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</si>
  <si>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</si>
  <si>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</si>
  <si>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</si>
  <si>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</si>
  <si>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</si>
  <si>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</si>
  <si>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</si>
  <si>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</si>
  <si>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</si>
  <si>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</si>
  <si>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</si>
  <si>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</si>
  <si>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</si>
  <si>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Салат из белокочанной капусты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</si>
  <si>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</si>
  <si>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</si>
  <si>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</si>
  <si>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</si>
  <si>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</si>
  <si>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</si>
  <si>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</si>
  <si>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</si>
  <si>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</si>
  <si>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</si>
  <si>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</si>
  <si>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</si>
  <si>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</si>
  <si>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</si>
  <si>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</si>
  <si>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</si>
  <si>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</si>
  <si>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</si>
  <si>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</si>
  <si>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Напиток из шиповника 200/11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</si>
  <si>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</si>
  <si>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</si>
  <si>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</si>
  <si>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</si>
  <si>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</si>
  <si>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</si>
  <si>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</si>
  <si>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</si>
  <si>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</si>
  <si>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</si>
  <si>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</si>
  <si>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</si>
  <si>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</si>
  <si>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Компот из вишни 200/11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</si>
  <si>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</si>
  <si>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</si>
  <si>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</si>
  <si>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</si>
  <si>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</si>
  <si>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</si>
  <si>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</si>
  <si>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</si>
  <si>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</si>
  <si>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</si>
  <si>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</si>
  <si>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</si>
  <si>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</si>
  <si>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</si>
  <si>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</si>
  <si>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</si>
  <si>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</si>
  <si>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</si>
  <si>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</si>
  <si>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</si>
  <si>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</si>
  <si>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</si>
  <si>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</si>
  <si>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</si>
  <si>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</si>
  <si>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</si>
  <si>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</si>
  <si>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</si>
  <si>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</si>
  <si>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</si>
  <si>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</si>
  <si>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</si>
  <si>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</si>
  <si>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</si>
  <si>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Салат из свежей капусты с кукурузой и морковью 1/60</t>
  </si>
  <si>
    <t>Суфле из печени</t>
  </si>
  <si>
    <t>42/м/ссж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</si>
  <si>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</si>
  <si>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</si>
  <si>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</si>
  <si>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</si>
  <si>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Жаркое по-домашнему (курица)</t>
  </si>
  <si>
    <t>МБОУ "Маршальская СОШ"</t>
  </si>
  <si>
    <t>Директор Школы</t>
  </si>
  <si>
    <t>Срибная Е. В.</t>
  </si>
  <si>
    <t>августа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</si>
</sst>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186</v>
      </c>
      <c r="D1" s="86"/>
      <c r="E1" s="86"/>
      <c r="F1" s="12" t="s">
        <v>16</v>
      </c>
      <c r="G1" s="2" t="s">
        <v>17</v>
      </c>
      <c r="H1" s="87" t="s">
        <v>187</v>
      </c>
      <c r="I1" s="87"/>
      <c r="J1" s="87"/>
      <c r="K1" s="87"/>
    </row>
    <row r="2" spans="1:12" ht="18">
      <c r="A2" s="35" t="s">
        <v>6</v>
      </c>
      <c r="C2" s="2"/>
      <c r="G2" s="2" t="s">
        <v>18</v>
      </c>
      <c r="H2" s="87" t="s">
        <v>188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 t="s">
        <v>189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41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43</v>
      </c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 t="s">
        <v>45</v>
      </c>
      <c r="L10" s="43"/>
    </row>
    <row r="11" spans="1:12" ht="15">
      <c r="A11" s="23"/>
      <c r="B11" s="15"/>
      <c r="C11" s="11"/>
      <c r="D11" s="7"/>
      <c r="E11" s="42" t="s">
        <v>46</v>
      </c>
      <c r="F11" s="43">
        <v>50</v>
      </c>
      <c r="G11" s="43">
        <v>6.7</v>
      </c>
      <c r="H11" s="43">
        <v>12.5</v>
      </c>
      <c r="I11" s="43">
        <v>10.5</v>
      </c>
      <c r="J11" s="43">
        <v>181.2</v>
      </c>
      <c r="K11" s="44" t="s">
        <v>47</v>
      </c>
      <c r="L11" s="43"/>
    </row>
    <row r="12" spans="1:12" ht="1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97.74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49</v>
      </c>
      <c r="L16" s="43"/>
    </row>
    <row r="17" spans="1:12" ht="15">
      <c r="A17" s="23"/>
      <c r="B17" s="15"/>
      <c r="C17" s="11"/>
      <c r="D17" s="7" t="s">
        <v>27</v>
      </c>
      <c r="E17" s="42" t="s">
        <v>50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51</v>
      </c>
      <c r="L17" s="43"/>
    </row>
    <row r="18" spans="1:12" ht="15">
      <c r="A18" s="23"/>
      <c r="B18" s="15"/>
      <c r="C18" s="11"/>
      <c r="D18" s="7" t="s">
        <v>28</v>
      </c>
      <c r="E18" s="42" t="s">
        <v>53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52</v>
      </c>
      <c r="L18" s="43"/>
    </row>
    <row r="19" spans="1:12" ht="15">
      <c r="A19" s="23"/>
      <c r="B19" s="15"/>
      <c r="C19" s="11"/>
      <c r="D19" s="7" t="s">
        <v>29</v>
      </c>
      <c r="E19" s="42" t="s">
        <v>54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55</v>
      </c>
      <c r="L19" s="43"/>
    </row>
    <row r="20" spans="1:12" ht="15">
      <c r="A20" s="23"/>
      <c r="B20" s="15"/>
      <c r="C20" s="11"/>
      <c r="D20" s="7" t="s">
        <v>30</v>
      </c>
      <c r="E20" s="42" t="s">
        <v>56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57</v>
      </c>
      <c r="L20" s="43"/>
    </row>
    <row r="21" spans="1:12" ht="15">
      <c r="A21" s="23"/>
      <c r="B21" s="15"/>
      <c r="C21" s="11"/>
      <c r="D21" s="7" t="s">
        <v>31</v>
      </c>
      <c r="E21" s="42" t="s">
        <v>58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5">
      <c r="A22" s="23"/>
      <c r="B22" s="15"/>
      <c r="C22" s="11"/>
      <c r="D22" s="7" t="s">
        <v>32</v>
      </c>
      <c r="E22" s="42" t="s">
        <v>59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97.74</v>
      </c>
    </row>
    <row r="29" spans="1:12" ht="15">
      <c r="A29" s="29">
        <f>A6</f>
        <v>1</v>
      </c>
      <c r="B29" s="30">
        <f>B6</f>
        <v>1</v>
      </c>
      <c r="C29" s="83" t="s">
        <v>4</v>
      </c>
      <c r="D29" s="84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195.48</v>
      </c>
    </row>
    <row r="30" spans="1:12" ht="15">
      <c r="A30" s="14">
        <v>1</v>
      </c>
      <c r="B30" s="15">
        <v>2</v>
      </c>
      <c r="C30" s="22" t="s">
        <v>20</v>
      </c>
      <c r="D30" s="5" t="s">
        <v>21</v>
      </c>
      <c r="E30" s="39" t="s">
        <v>185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60</v>
      </c>
      <c r="L30" s="40"/>
    </row>
    <row r="31" spans="1:12" ht="15">
      <c r="A31" s="14"/>
      <c r="B31" s="15"/>
      <c r="C31" s="11"/>
      <c r="D31" s="6" t="s">
        <v>26</v>
      </c>
      <c r="E31" s="42" t="s">
        <v>61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 t="s">
        <v>62</v>
      </c>
      <c r="L31" s="43"/>
    </row>
    <row r="32" spans="1:12" ht="15">
      <c r="A32" s="14"/>
      <c r="B32" s="15"/>
      <c r="C32" s="11"/>
      <c r="D32" s="7" t="s">
        <v>22</v>
      </c>
      <c r="E32" s="42" t="s">
        <v>63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64</v>
      </c>
      <c r="L32" s="43"/>
    </row>
    <row r="33" spans="1:12" ht="15">
      <c r="A33" s="14"/>
      <c r="B33" s="15"/>
      <c r="C33" s="11"/>
      <c r="D33" s="7" t="s">
        <v>23</v>
      </c>
      <c r="E33" s="42" t="s">
        <v>58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20.900000000000002</v>
      </c>
      <c r="H39" s="19">
        <f t="shared" ref="H39" si="7">SUM(H30:H38)</f>
        <v>17.7</v>
      </c>
      <c r="I39" s="19">
        <f t="shared" ref="I39" si="8">SUM(I30:I38)</f>
        <v>66.11</v>
      </c>
      <c r="J39" s="19">
        <f t="shared" ref="J39:L39" si="9">SUM(J30:J38)</f>
        <v>508.50000000000006</v>
      </c>
      <c r="K39" s="25"/>
      <c r="L39" s="19">
        <f t="shared" si="9"/>
        <v>97.74</v>
      </c>
    </row>
    <row r="40" spans="1:12" ht="1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65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 t="s">
        <v>66</v>
      </c>
      <c r="L40" s="43"/>
    </row>
    <row r="41" spans="1:12" ht="25.5">
      <c r="A41" s="14"/>
      <c r="B41" s="15"/>
      <c r="C41" s="11"/>
      <c r="D41" s="7" t="s">
        <v>27</v>
      </c>
      <c r="E41" s="42" t="s">
        <v>67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68</v>
      </c>
      <c r="L41" s="43"/>
    </row>
    <row r="42" spans="1:12" ht="15">
      <c r="A42" s="14"/>
      <c r="B42" s="15"/>
      <c r="C42" s="11"/>
      <c r="D42" s="7" t="s">
        <v>28</v>
      </c>
      <c r="E42" s="42" t="s">
        <v>163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69</v>
      </c>
      <c r="L42" s="43"/>
    </row>
    <row r="43" spans="1:12" ht="15">
      <c r="A43" s="14"/>
      <c r="B43" s="15"/>
      <c r="C43" s="11"/>
      <c r="D43" s="7" t="s">
        <v>29</v>
      </c>
      <c r="E43" s="42" t="s">
        <v>70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71</v>
      </c>
      <c r="L43" s="43"/>
    </row>
    <row r="44" spans="1:12" ht="15">
      <c r="A44" s="14"/>
      <c r="B44" s="15"/>
      <c r="C44" s="11"/>
      <c r="D44" s="7" t="s">
        <v>30</v>
      </c>
      <c r="E44" s="42" t="s">
        <v>129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72</v>
      </c>
      <c r="L44" s="43"/>
    </row>
    <row r="45" spans="1:12" ht="15">
      <c r="A45" s="14"/>
      <c r="B45" s="15"/>
      <c r="C45" s="11"/>
      <c r="D45" s="7" t="s">
        <v>31</v>
      </c>
      <c r="E45" s="42" t="s">
        <v>58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5">
      <c r="A46" s="14"/>
      <c r="B46" s="15"/>
      <c r="C46" s="11"/>
      <c r="D46" s="7" t="s">
        <v>32</v>
      </c>
      <c r="E46" s="42" t="s">
        <v>59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28.389999999999997</v>
      </c>
      <c r="H52" s="19">
        <f t="shared" ref="H52" si="11">SUM(H40:H51)</f>
        <v>28.57</v>
      </c>
      <c r="I52" s="19">
        <f t="shared" ref="I52" si="12">SUM(I40:I51)</f>
        <v>97.58</v>
      </c>
      <c r="J52" s="19">
        <f t="shared" ref="J52:L52" si="13">SUM(J40:J51)</f>
        <v>776.9</v>
      </c>
      <c r="K52" s="25"/>
      <c r="L52" s="19">
        <f t="shared" si="13"/>
        <v>97.74</v>
      </c>
    </row>
    <row r="53" spans="1:12" ht="15.75" customHeight="1">
      <c r="A53" s="33">
        <f>A30</f>
        <v>1</v>
      </c>
      <c r="B53" s="33">
        <f>B30</f>
        <v>2</v>
      </c>
      <c r="C53" s="83" t="s">
        <v>4</v>
      </c>
      <c r="D53" s="84"/>
      <c r="E53" s="31"/>
      <c r="F53" s="32">
        <f>F39+F52</f>
        <v>1290</v>
      </c>
      <c r="G53" s="32">
        <f t="shared" ref="G53" si="14">G39+G52</f>
        <v>49.29</v>
      </c>
      <c r="H53" s="32">
        <f t="shared" ref="H53" si="15">H39+H52</f>
        <v>46.269999999999996</v>
      </c>
      <c r="I53" s="32">
        <f t="shared" ref="I53" si="16">I39+I52</f>
        <v>163.69</v>
      </c>
      <c r="J53" s="32">
        <f t="shared" ref="J53:L53" si="17">J39+J52</f>
        <v>1285.4000000000001</v>
      </c>
      <c r="K53" s="32"/>
      <c r="L53" s="32">
        <f t="shared" si="17"/>
        <v>195.48</v>
      </c>
    </row>
    <row r="54" spans="1:12" ht="15">
      <c r="A54" s="20">
        <v>1</v>
      </c>
      <c r="B54" s="21">
        <v>3</v>
      </c>
      <c r="C54" s="22" t="s">
        <v>20</v>
      </c>
      <c r="D54" s="5" t="s">
        <v>21</v>
      </c>
      <c r="E54" s="39" t="s">
        <v>73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74</v>
      </c>
      <c r="L54" s="40"/>
    </row>
    <row r="55" spans="1:12" ht="15">
      <c r="A55" s="23"/>
      <c r="B55" s="15"/>
      <c r="C55" s="11"/>
      <c r="D55" s="6" t="s">
        <v>26</v>
      </c>
      <c r="E55" s="42" t="s">
        <v>75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76</v>
      </c>
      <c r="L55" s="43"/>
    </row>
    <row r="56" spans="1:12" ht="15">
      <c r="A56" s="23"/>
      <c r="B56" s="15"/>
      <c r="C56" s="11"/>
      <c r="D56" s="7" t="s">
        <v>22</v>
      </c>
      <c r="E56" s="42" t="s">
        <v>77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78</v>
      </c>
      <c r="L56" s="43"/>
    </row>
    <row r="57" spans="1:12" ht="15">
      <c r="A57" s="23"/>
      <c r="B57" s="15"/>
      <c r="C57" s="11"/>
      <c r="D57" s="7" t="s">
        <v>23</v>
      </c>
      <c r="E57" s="42" t="s">
        <v>58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5">
      <c r="A58" s="23"/>
      <c r="B58" s="15"/>
      <c r="C58" s="11"/>
      <c r="D58" s="7" t="s">
        <v>24</v>
      </c>
      <c r="E58" s="42" t="s">
        <v>81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45</v>
      </c>
      <c r="L58" s="43"/>
    </row>
    <row r="59" spans="1:12" ht="15">
      <c r="A59" s="23"/>
      <c r="B59" s="15"/>
      <c r="C59" s="11"/>
      <c r="D59" s="7"/>
      <c r="E59" s="42" t="s">
        <v>79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80</v>
      </c>
      <c r="L59" s="43"/>
    </row>
    <row r="60" spans="1:12" ht="1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97.74</v>
      </c>
    </row>
    <row r="64" spans="1:12" ht="1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82</v>
      </c>
      <c r="F64" s="43">
        <v>60</v>
      </c>
      <c r="G64" s="43">
        <v>0.69</v>
      </c>
      <c r="H64" s="43">
        <v>5.0999999999999996</v>
      </c>
      <c r="I64" s="43">
        <v>4.3</v>
      </c>
      <c r="J64" s="43">
        <v>67.400000000000006</v>
      </c>
      <c r="K64" s="44" t="s">
        <v>83</v>
      </c>
      <c r="L64" s="43"/>
    </row>
    <row r="65" spans="1:12" ht="15">
      <c r="A65" s="23"/>
      <c r="B65" s="15"/>
      <c r="C65" s="11"/>
      <c r="D65" s="7" t="s">
        <v>27</v>
      </c>
      <c r="E65" s="42" t="s">
        <v>84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85</v>
      </c>
      <c r="L65" s="43"/>
    </row>
    <row r="66" spans="1:12" ht="15">
      <c r="A66" s="23"/>
      <c r="B66" s="15"/>
      <c r="C66" s="11"/>
      <c r="D66" s="7" t="s">
        <v>28</v>
      </c>
      <c r="E66" s="42" t="s">
        <v>86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87</v>
      </c>
      <c r="L66" s="43"/>
    </row>
    <row r="67" spans="1:12" ht="15">
      <c r="A67" s="23"/>
      <c r="B67" s="15"/>
      <c r="C67" s="11"/>
      <c r="D67" s="7" t="s">
        <v>29</v>
      </c>
      <c r="E67" s="42" t="s">
        <v>88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89</v>
      </c>
      <c r="L67" s="43"/>
    </row>
    <row r="68" spans="1:12" ht="15">
      <c r="A68" s="23"/>
      <c r="B68" s="15"/>
      <c r="C68" s="11"/>
      <c r="D68" s="7" t="s">
        <v>30</v>
      </c>
      <c r="E68" s="42" t="s">
        <v>90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5">
      <c r="A69" s="23"/>
      <c r="B69" s="15"/>
      <c r="C69" s="11"/>
      <c r="D69" s="7" t="s">
        <v>31</v>
      </c>
      <c r="E69" s="42" t="s">
        <v>58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5">
      <c r="A70" s="23"/>
      <c r="B70" s="15"/>
      <c r="C70" s="11"/>
      <c r="D70" s="7" t="s">
        <v>32</v>
      </c>
      <c r="E70" s="42" t="s">
        <v>59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24.389999999999997</v>
      </c>
      <c r="H76" s="19">
        <f t="shared" ref="H76" si="23">SUM(H64:H75)</f>
        <v>25.1</v>
      </c>
      <c r="I76" s="19">
        <f t="shared" ref="I76" si="24">SUM(I64:I75)</f>
        <v>117.47</v>
      </c>
      <c r="J76" s="19">
        <f t="shared" ref="J76:L76" si="25">SUM(J64:J75)</f>
        <v>802.09</v>
      </c>
      <c r="K76" s="25"/>
      <c r="L76" s="19">
        <f t="shared" si="25"/>
        <v>97.74</v>
      </c>
    </row>
    <row r="77" spans="1:12" ht="15.75" customHeight="1">
      <c r="A77" s="29">
        <f>A54</f>
        <v>1</v>
      </c>
      <c r="B77" s="30">
        <f>B54</f>
        <v>3</v>
      </c>
      <c r="C77" s="83" t="s">
        <v>4</v>
      </c>
      <c r="D77" s="84"/>
      <c r="E77" s="31"/>
      <c r="F77" s="32">
        <f>F63+F76</f>
        <v>1390</v>
      </c>
      <c r="G77" s="32">
        <f t="shared" ref="G77" si="26">G63+G76</f>
        <v>48.37</v>
      </c>
      <c r="H77" s="32">
        <f t="shared" ref="H77" si="27">H63+H76</f>
        <v>57.360000000000007</v>
      </c>
      <c r="I77" s="32">
        <f t="shared" ref="I77" si="28">I63+I76</f>
        <v>177.18</v>
      </c>
      <c r="J77" s="32">
        <f t="shared" ref="J77:L77" si="29">J63+J76</f>
        <v>1432.89</v>
      </c>
      <c r="K77" s="32"/>
      <c r="L77" s="32">
        <f t="shared" si="29"/>
        <v>195.48</v>
      </c>
    </row>
    <row r="78" spans="1:12" ht="15">
      <c r="A78" s="20">
        <v>1</v>
      </c>
      <c r="B78" s="21">
        <v>4</v>
      </c>
      <c r="C78" s="22" t="s">
        <v>20</v>
      </c>
      <c r="D78" s="5" t="s">
        <v>21</v>
      </c>
      <c r="E78" s="39" t="s">
        <v>93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94</v>
      </c>
      <c r="L78" s="40"/>
    </row>
    <row r="79" spans="1:12" ht="15">
      <c r="A79" s="23"/>
      <c r="B79" s="15"/>
      <c r="C79" s="11"/>
      <c r="D79" s="6" t="s">
        <v>21</v>
      </c>
      <c r="E79" s="42" t="s">
        <v>54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55</v>
      </c>
      <c r="L79" s="43"/>
    </row>
    <row r="80" spans="1:12" ht="15">
      <c r="A80" s="23"/>
      <c r="B80" s="15"/>
      <c r="C80" s="11"/>
      <c r="D80" s="7" t="s">
        <v>22</v>
      </c>
      <c r="E80" s="42" t="s">
        <v>95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96</v>
      </c>
      <c r="L80" s="43"/>
    </row>
    <row r="81" spans="1:12" ht="15">
      <c r="A81" s="23"/>
      <c r="B81" s="15"/>
      <c r="C81" s="11"/>
      <c r="D81" s="7" t="s">
        <v>23</v>
      </c>
      <c r="E81" s="42" t="s">
        <v>58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82" t="s">
        <v>26</v>
      </c>
      <c r="E83" s="42" t="s">
        <v>91</v>
      </c>
      <c r="F83" s="43">
        <v>60</v>
      </c>
      <c r="G83" s="43">
        <v>0.65</v>
      </c>
      <c r="H83" s="43">
        <v>3.11</v>
      </c>
      <c r="I83" s="43">
        <v>2.56</v>
      </c>
      <c r="J83" s="43">
        <v>42.18</v>
      </c>
      <c r="K83" s="44" t="s">
        <v>92</v>
      </c>
      <c r="L83" s="43"/>
    </row>
    <row r="84" spans="1:12" ht="1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97.74</v>
      </c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97.74</v>
      </c>
    </row>
    <row r="88" spans="1:12" ht="1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97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98</v>
      </c>
      <c r="L88" s="43"/>
    </row>
    <row r="89" spans="1:12" ht="25.5">
      <c r="A89" s="23"/>
      <c r="B89" s="15"/>
      <c r="C89" s="11"/>
      <c r="D89" s="7" t="s">
        <v>27</v>
      </c>
      <c r="E89" s="42" t="s">
        <v>99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100</v>
      </c>
      <c r="L89" s="43"/>
    </row>
    <row r="90" spans="1:12" ht="15">
      <c r="A90" s="23"/>
      <c r="B90" s="15"/>
      <c r="C90" s="11"/>
      <c r="D90" s="7" t="s">
        <v>28</v>
      </c>
      <c r="E90" s="42" t="s">
        <v>101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102</v>
      </c>
      <c r="L90" s="43"/>
    </row>
    <row r="91" spans="1:12" ht="1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 t="s">
        <v>103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104</v>
      </c>
      <c r="L92" s="43"/>
    </row>
    <row r="93" spans="1:12" ht="15">
      <c r="A93" s="23"/>
      <c r="B93" s="15"/>
      <c r="C93" s="11"/>
      <c r="D93" s="7" t="s">
        <v>31</v>
      </c>
      <c r="E93" s="42" t="s">
        <v>58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5">
      <c r="A94" s="23"/>
      <c r="B94" s="15"/>
      <c r="C94" s="11"/>
      <c r="D94" s="7" t="s">
        <v>32</v>
      </c>
      <c r="E94" s="42" t="s">
        <v>59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97.74</v>
      </c>
    </row>
    <row r="100" spans="1:12" ht="15.75" customHeight="1">
      <c r="A100" s="29">
        <f>A78</f>
        <v>1</v>
      </c>
      <c r="B100" s="30">
        <f>B78</f>
        <v>4</v>
      </c>
      <c r="C100" s="83" t="s">
        <v>4</v>
      </c>
      <c r="D100" s="84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195.48</v>
      </c>
    </row>
    <row r="101" spans="1:12" ht="15">
      <c r="A101" s="20">
        <v>1</v>
      </c>
      <c r="B101" s="21">
        <v>5</v>
      </c>
      <c r="C101" s="22" t="s">
        <v>20</v>
      </c>
      <c r="D101" s="5" t="s">
        <v>21</v>
      </c>
      <c r="E101" s="39" t="s">
        <v>105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106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108</v>
      </c>
      <c r="L103" s="43"/>
    </row>
    <row r="104" spans="1:12" ht="15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81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45</v>
      </c>
      <c r="L105" s="43"/>
    </row>
    <row r="106" spans="1:12" ht="15">
      <c r="A106" s="23"/>
      <c r="B106" s="15"/>
      <c r="C106" s="11"/>
      <c r="D106" s="7"/>
      <c r="E106" s="42" t="s">
        <v>79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80</v>
      </c>
      <c r="L106" s="43"/>
    </row>
    <row r="107" spans="1:12" ht="1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97.74</v>
      </c>
    </row>
    <row r="112" spans="1:12" ht="1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109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110</v>
      </c>
      <c r="L112" s="43"/>
    </row>
    <row r="113" spans="1:12" ht="25.5">
      <c r="A113" s="23"/>
      <c r="B113" s="15"/>
      <c r="C113" s="11"/>
      <c r="D113" s="7" t="s">
        <v>27</v>
      </c>
      <c r="E113" s="42" t="s">
        <v>111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112</v>
      </c>
      <c r="L113" s="43"/>
    </row>
    <row r="114" spans="1:12" ht="25.5">
      <c r="A114" s="23"/>
      <c r="B114" s="15"/>
      <c r="C114" s="11"/>
      <c r="D114" s="7" t="s">
        <v>28</v>
      </c>
      <c r="E114" s="42" t="s">
        <v>113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114</v>
      </c>
      <c r="L114" s="43"/>
    </row>
    <row r="115" spans="1:12" ht="15">
      <c r="A115" s="23"/>
      <c r="B115" s="15"/>
      <c r="C115" s="11"/>
      <c r="D115" s="7" t="s">
        <v>29</v>
      </c>
      <c r="E115" s="42" t="s">
        <v>115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116</v>
      </c>
      <c r="L115" s="43"/>
    </row>
    <row r="116" spans="1:12" ht="15">
      <c r="A116" s="23"/>
      <c r="B116" s="15"/>
      <c r="C116" s="11"/>
      <c r="D116" s="7" t="s">
        <v>30</v>
      </c>
      <c r="E116" s="42" t="s">
        <v>117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104</v>
      </c>
      <c r="L116" s="43"/>
    </row>
    <row r="117" spans="1:12" ht="15">
      <c r="A117" s="23"/>
      <c r="B117" s="15"/>
      <c r="C117" s="11"/>
      <c r="D117" s="7" t="s">
        <v>31</v>
      </c>
      <c r="E117" s="42" t="s">
        <v>58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5">
      <c r="A118" s="23"/>
      <c r="B118" s="15"/>
      <c r="C118" s="11"/>
      <c r="D118" s="7" t="s">
        <v>32</v>
      </c>
      <c r="E118" s="42" t="s">
        <v>59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97.74</v>
      </c>
    </row>
    <row r="125" spans="1:12" ht="15.75" customHeight="1">
      <c r="A125" s="29">
        <f>A101</f>
        <v>1</v>
      </c>
      <c r="B125" s="30">
        <f>B101</f>
        <v>5</v>
      </c>
      <c r="C125" s="83" t="s">
        <v>4</v>
      </c>
      <c r="D125" s="84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195.48</v>
      </c>
    </row>
    <row r="126" spans="1:12" ht="15">
      <c r="A126" s="20">
        <v>2</v>
      </c>
      <c r="B126" s="21">
        <v>1</v>
      </c>
      <c r="C126" s="22" t="s">
        <v>20</v>
      </c>
      <c r="D126" s="5" t="s">
        <v>21</v>
      </c>
      <c r="E126" s="39" t="s">
        <v>118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119</v>
      </c>
      <c r="L126" s="40"/>
    </row>
    <row r="127" spans="1:12" ht="1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3"/>
      <c r="B128" s="15"/>
      <c r="C128" s="11"/>
      <c r="D128" s="7" t="s">
        <v>22</v>
      </c>
      <c r="E128" s="42" t="s">
        <v>42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43</v>
      </c>
      <c r="L128" s="43"/>
    </row>
    <row r="129" spans="1:12" ht="15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23"/>
      <c r="B130" s="15"/>
      <c r="C130" s="11"/>
      <c r="D130" s="7" t="s">
        <v>24</v>
      </c>
      <c r="E130" s="42" t="s">
        <v>44</v>
      </c>
      <c r="F130" s="43">
        <v>100</v>
      </c>
      <c r="G130" s="43">
        <v>0.8</v>
      </c>
      <c r="H130" s="43">
        <v>0.2</v>
      </c>
      <c r="I130" s="43">
        <v>7.5</v>
      </c>
      <c r="J130" s="43">
        <v>38</v>
      </c>
      <c r="K130" s="44" t="s">
        <v>45</v>
      </c>
      <c r="L130" s="43"/>
    </row>
    <row r="131" spans="1:12" ht="15">
      <c r="A131" s="23"/>
      <c r="B131" s="15"/>
      <c r="C131" s="11"/>
      <c r="D131" s="7"/>
      <c r="E131" s="42" t="s">
        <v>46</v>
      </c>
      <c r="F131" s="43">
        <v>50</v>
      </c>
      <c r="G131" s="43">
        <v>6.66</v>
      </c>
      <c r="H131" s="43">
        <v>12.49</v>
      </c>
      <c r="I131" s="43">
        <v>10.54</v>
      </c>
      <c r="J131" s="43">
        <v>181.2</v>
      </c>
      <c r="K131" s="44" t="s">
        <v>47</v>
      </c>
      <c r="L131" s="43"/>
    </row>
    <row r="132" spans="1:12" ht="1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97.74</v>
      </c>
    </row>
    <row r="136" spans="1:12" ht="1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61</v>
      </c>
      <c r="F136" s="43">
        <v>60</v>
      </c>
      <c r="G136" s="43">
        <v>0.78</v>
      </c>
      <c r="H136" s="43">
        <v>5</v>
      </c>
      <c r="I136" s="43">
        <v>4.1399999999999997</v>
      </c>
      <c r="J136" s="43">
        <v>65.95</v>
      </c>
      <c r="K136" s="44" t="s">
        <v>62</v>
      </c>
      <c r="L136" s="43"/>
    </row>
    <row r="137" spans="1:12" ht="15">
      <c r="A137" s="23"/>
      <c r="B137" s="15"/>
      <c r="C137" s="11"/>
      <c r="D137" s="7" t="s">
        <v>27</v>
      </c>
      <c r="E137" s="42" t="s">
        <v>120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121</v>
      </c>
      <c r="L137" s="43"/>
    </row>
    <row r="138" spans="1:12" ht="15">
      <c r="A138" s="23"/>
      <c r="B138" s="15"/>
      <c r="C138" s="11"/>
      <c r="D138" s="7" t="s">
        <v>28</v>
      </c>
      <c r="E138" s="51" t="s">
        <v>122</v>
      </c>
      <c r="F138" s="52">
        <v>200</v>
      </c>
      <c r="G138" s="53">
        <v>16.59</v>
      </c>
      <c r="H138" s="53">
        <v>12.48</v>
      </c>
      <c r="I138" s="53">
        <v>19.809999999999999</v>
      </c>
      <c r="J138" s="53">
        <v>255.46</v>
      </c>
      <c r="K138" s="54" t="s">
        <v>123</v>
      </c>
      <c r="L138" s="43"/>
    </row>
    <row r="139" spans="1:12" ht="1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30</v>
      </c>
      <c r="E140" s="55" t="s">
        <v>56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4" t="s">
        <v>57</v>
      </c>
      <c r="L140" s="43"/>
    </row>
    <row r="141" spans="1:12" ht="15">
      <c r="A141" s="23"/>
      <c r="B141" s="15"/>
      <c r="C141" s="11"/>
      <c r="D141" s="7" t="s">
        <v>31</v>
      </c>
      <c r="E141" s="42" t="s">
        <v>58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5">
      <c r="A142" s="23"/>
      <c r="B142" s="15"/>
      <c r="C142" s="11"/>
      <c r="D142" s="7" t="s">
        <v>32</v>
      </c>
      <c r="E142" s="42" t="s">
        <v>59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27.900000000000002</v>
      </c>
      <c r="H148" s="19">
        <f t="shared" si="56"/>
        <v>24.659999999999997</v>
      </c>
      <c r="I148" s="19">
        <f t="shared" si="56"/>
        <v>100.5</v>
      </c>
      <c r="J148" s="19">
        <f t="shared" si="56"/>
        <v>731.81000000000006</v>
      </c>
      <c r="K148" s="25"/>
      <c r="L148" s="19">
        <f t="shared" ref="L148" si="57">SUM(L136:L147)</f>
        <v>97.74</v>
      </c>
    </row>
    <row r="149" spans="1:12" ht="15.75" thickBot="1">
      <c r="A149" s="29">
        <f>A126</f>
        <v>2</v>
      </c>
      <c r="B149" s="30">
        <f>B126</f>
        <v>1</v>
      </c>
      <c r="C149" s="83" t="s">
        <v>4</v>
      </c>
      <c r="D149" s="84"/>
      <c r="E149" s="31"/>
      <c r="F149" s="32">
        <f>F135+F148</f>
        <v>1320</v>
      </c>
      <c r="G149" s="32">
        <f t="shared" ref="G149" si="58">G135+G148</f>
        <v>45.09</v>
      </c>
      <c r="H149" s="32">
        <f t="shared" ref="H149" si="59">H135+H148</f>
        <v>47.75</v>
      </c>
      <c r="I149" s="32">
        <f t="shared" ref="I149" si="60">I135+I148</f>
        <v>170.57</v>
      </c>
      <c r="J149" s="32">
        <f t="shared" ref="J149:L149" si="61">J135+J148</f>
        <v>1292.8800000000001</v>
      </c>
      <c r="K149" s="32"/>
      <c r="L149" s="32">
        <f t="shared" si="61"/>
        <v>195.48</v>
      </c>
    </row>
    <row r="150" spans="1:12" ht="15">
      <c r="A150" s="14">
        <v>2</v>
      </c>
      <c r="B150" s="15">
        <v>2</v>
      </c>
      <c r="C150" s="22" t="s">
        <v>20</v>
      </c>
      <c r="D150" s="57" t="s">
        <v>21</v>
      </c>
      <c r="E150" s="58" t="s">
        <v>53</v>
      </c>
      <c r="F150" s="59">
        <v>90</v>
      </c>
      <c r="G150" s="60">
        <v>14.67</v>
      </c>
      <c r="H150" s="60">
        <v>6.92</v>
      </c>
      <c r="I150" s="60">
        <v>11.51</v>
      </c>
      <c r="J150" s="60">
        <v>164.54</v>
      </c>
      <c r="K150" s="62" t="s">
        <v>52</v>
      </c>
      <c r="L150" s="40"/>
    </row>
    <row r="151" spans="1:12" ht="15">
      <c r="A151" s="14"/>
      <c r="B151" s="15"/>
      <c r="C151" s="11"/>
      <c r="D151" s="61" t="s">
        <v>21</v>
      </c>
      <c r="E151" s="58" t="s">
        <v>124</v>
      </c>
      <c r="F151" s="59">
        <v>150</v>
      </c>
      <c r="G151" s="60">
        <v>3.54</v>
      </c>
      <c r="H151" s="60">
        <v>4.13</v>
      </c>
      <c r="I151" s="60">
        <v>37.07</v>
      </c>
      <c r="J151" s="60">
        <v>199.55</v>
      </c>
      <c r="K151" s="54" t="s">
        <v>71</v>
      </c>
      <c r="L151" s="43"/>
    </row>
    <row r="152" spans="1:12" ht="15">
      <c r="A152" s="14"/>
      <c r="B152" s="15"/>
      <c r="C152" s="11"/>
      <c r="D152" s="7" t="s">
        <v>22</v>
      </c>
      <c r="E152" s="51" t="s">
        <v>63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64</v>
      </c>
      <c r="L152" s="43"/>
    </row>
    <row r="153" spans="1:12" ht="15">
      <c r="A153" s="14"/>
      <c r="B153" s="15"/>
      <c r="C153" s="11"/>
      <c r="D153" s="7" t="s">
        <v>23</v>
      </c>
      <c r="E153" s="42" t="s">
        <v>58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3" t="s">
        <v>26</v>
      </c>
      <c r="E155" s="55" t="s">
        <v>125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126</v>
      </c>
      <c r="L155" s="43"/>
    </row>
    <row r="156" spans="1:12" ht="1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97.74</v>
      </c>
    </row>
    <row r="157" spans="1:12" ht="1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97.74</v>
      </c>
    </row>
    <row r="161" spans="1:12" ht="1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82</v>
      </c>
      <c r="F161" s="52">
        <v>60</v>
      </c>
      <c r="G161" s="53">
        <v>0.69</v>
      </c>
      <c r="H161" s="53">
        <v>5.13</v>
      </c>
      <c r="I161" s="53">
        <v>4.33</v>
      </c>
      <c r="J161" s="53">
        <v>67.41</v>
      </c>
      <c r="K161" s="54" t="s">
        <v>83</v>
      </c>
      <c r="L161" s="43"/>
    </row>
    <row r="162" spans="1:12" ht="15">
      <c r="A162" s="14"/>
      <c r="B162" s="15"/>
      <c r="C162" s="11"/>
      <c r="D162" s="7" t="s">
        <v>27</v>
      </c>
      <c r="E162" s="51" t="s">
        <v>127</v>
      </c>
      <c r="F162" s="52">
        <v>200</v>
      </c>
      <c r="G162" s="53">
        <v>3.54</v>
      </c>
      <c r="H162" s="53">
        <v>5.69</v>
      </c>
      <c r="I162" s="53">
        <v>13.69</v>
      </c>
      <c r="J162" s="53">
        <v>120.59</v>
      </c>
      <c r="K162" s="54" t="s">
        <v>130</v>
      </c>
      <c r="L162" s="43"/>
    </row>
    <row r="163" spans="1:12" ht="25.5">
      <c r="A163" s="14"/>
      <c r="B163" s="15"/>
      <c r="C163" s="11"/>
      <c r="D163" s="7" t="s">
        <v>28</v>
      </c>
      <c r="E163" s="51" t="s">
        <v>128</v>
      </c>
      <c r="F163" s="52">
        <v>110</v>
      </c>
      <c r="G163" s="53">
        <v>14.97</v>
      </c>
      <c r="H163" s="53">
        <v>8.1199999999999992</v>
      </c>
      <c r="I163" s="53">
        <v>13.82</v>
      </c>
      <c r="J163" s="64">
        <v>187.33999999999997</v>
      </c>
      <c r="K163" s="54" t="s">
        <v>131</v>
      </c>
      <c r="L163" s="43"/>
    </row>
    <row r="164" spans="1:12" ht="15">
      <c r="A164" s="14"/>
      <c r="B164" s="15"/>
      <c r="C164" s="11"/>
      <c r="D164" s="7" t="s">
        <v>29</v>
      </c>
      <c r="E164" s="51" t="s">
        <v>54</v>
      </c>
      <c r="F164" s="52">
        <v>150</v>
      </c>
      <c r="G164" s="53">
        <v>5.54</v>
      </c>
      <c r="H164" s="53">
        <v>4.28</v>
      </c>
      <c r="I164" s="53">
        <v>35.32</v>
      </c>
      <c r="J164" s="53">
        <v>202.05</v>
      </c>
      <c r="K164" s="54" t="s">
        <v>55</v>
      </c>
      <c r="L164" s="43"/>
    </row>
    <row r="165" spans="1:12" ht="15">
      <c r="A165" s="14"/>
      <c r="B165" s="15"/>
      <c r="C165" s="11"/>
      <c r="D165" s="7" t="s">
        <v>30</v>
      </c>
      <c r="E165" s="51" t="s">
        <v>129</v>
      </c>
      <c r="F165" s="52">
        <v>200</v>
      </c>
      <c r="G165" s="53">
        <v>0.54</v>
      </c>
      <c r="H165" s="53">
        <v>0.22</v>
      </c>
      <c r="I165" s="53">
        <v>18.71</v>
      </c>
      <c r="J165" s="53">
        <v>89.33</v>
      </c>
      <c r="K165" s="54" t="s">
        <v>72</v>
      </c>
      <c r="L165" s="43"/>
    </row>
    <row r="166" spans="1:12" ht="15">
      <c r="A166" s="14"/>
      <c r="B166" s="15"/>
      <c r="C166" s="11"/>
      <c r="D166" s="7" t="s">
        <v>31</v>
      </c>
      <c r="E166" s="51" t="s">
        <v>58</v>
      </c>
      <c r="F166" s="52">
        <v>30</v>
      </c>
      <c r="G166" s="64">
        <v>2.4</v>
      </c>
      <c r="H166" s="64">
        <v>0.3</v>
      </c>
      <c r="I166" s="64">
        <v>15.6</v>
      </c>
      <c r="J166" s="52">
        <v>75</v>
      </c>
      <c r="K166" s="44"/>
      <c r="L166" s="43"/>
    </row>
    <row r="167" spans="1:12" ht="15">
      <c r="A167" s="14"/>
      <c r="B167" s="15"/>
      <c r="C167" s="11"/>
      <c r="D167" s="7" t="s">
        <v>32</v>
      </c>
      <c r="E167" s="51" t="s">
        <v>59</v>
      </c>
      <c r="F167" s="52">
        <v>40</v>
      </c>
      <c r="G167" s="64">
        <v>2.4</v>
      </c>
      <c r="H167" s="64">
        <v>0.4</v>
      </c>
      <c r="I167" s="64">
        <v>16.8</v>
      </c>
      <c r="J167" s="52">
        <v>80</v>
      </c>
      <c r="K167" s="44"/>
      <c r="L167" s="43"/>
    </row>
    <row r="168" spans="1:12" ht="1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30.08</v>
      </c>
      <c r="H173" s="19">
        <f t="shared" si="64"/>
        <v>24.139999999999997</v>
      </c>
      <c r="I173" s="19">
        <f t="shared" si="64"/>
        <v>118.27</v>
      </c>
      <c r="J173" s="19">
        <f t="shared" si="64"/>
        <v>821.72</v>
      </c>
      <c r="K173" s="25"/>
      <c r="L173" s="19">
        <f t="shared" ref="L173" si="65">SUM(L161:L172)</f>
        <v>97.74</v>
      </c>
    </row>
    <row r="174" spans="1:12" ht="15.75" thickBot="1">
      <c r="A174" s="33">
        <f>A150</f>
        <v>2</v>
      </c>
      <c r="B174" s="33">
        <f>B150</f>
        <v>2</v>
      </c>
      <c r="C174" s="83" t="s">
        <v>4</v>
      </c>
      <c r="D174" s="84"/>
      <c r="E174" s="31"/>
      <c r="F174" s="32">
        <f>F160+F173</f>
        <v>1340</v>
      </c>
      <c r="G174" s="32">
        <f t="shared" ref="G174" si="66">G160+G173</f>
        <v>53.22</v>
      </c>
      <c r="H174" s="32">
        <f t="shared" ref="H174" si="67">H160+H173</f>
        <v>38.72</v>
      </c>
      <c r="I174" s="32">
        <f t="shared" ref="I174" si="68">I160+I173</f>
        <v>206.39</v>
      </c>
      <c r="J174" s="32">
        <f t="shared" ref="J174:L174" si="69">J160+J173</f>
        <v>1399.25</v>
      </c>
      <c r="K174" s="32"/>
      <c r="L174" s="32">
        <f t="shared" si="69"/>
        <v>195.48</v>
      </c>
    </row>
    <row r="175" spans="1:12" ht="15">
      <c r="A175" s="20">
        <v>2</v>
      </c>
      <c r="B175" s="21">
        <v>3</v>
      </c>
      <c r="C175" s="22" t="s">
        <v>20</v>
      </c>
      <c r="D175" s="5" t="s">
        <v>21</v>
      </c>
      <c r="E175" s="51" t="s">
        <v>73</v>
      </c>
      <c r="F175" s="52">
        <v>150</v>
      </c>
      <c r="G175" s="53">
        <v>15.21</v>
      </c>
      <c r="H175" s="53">
        <v>15.28</v>
      </c>
      <c r="I175" s="53">
        <v>3.04</v>
      </c>
      <c r="J175" s="40">
        <v>211.31</v>
      </c>
      <c r="K175" s="62" t="s">
        <v>132</v>
      </c>
      <c r="L175" s="40"/>
    </row>
    <row r="176" spans="1:12" ht="15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51" t="s">
        <v>77</v>
      </c>
      <c r="F177" s="52">
        <v>200</v>
      </c>
      <c r="G177" s="53">
        <v>3.58</v>
      </c>
      <c r="H177" s="53">
        <v>2.85</v>
      </c>
      <c r="I177" s="53">
        <v>15.71</v>
      </c>
      <c r="J177" s="43">
        <v>104</v>
      </c>
      <c r="K177" s="54" t="s">
        <v>78</v>
      </c>
      <c r="L177" s="43"/>
    </row>
    <row r="178" spans="1:12" ht="15.75" customHeight="1">
      <c r="A178" s="23"/>
      <c r="B178" s="15"/>
      <c r="C178" s="11"/>
      <c r="D178" s="7" t="s">
        <v>23</v>
      </c>
      <c r="E178" s="51" t="s">
        <v>58</v>
      </c>
      <c r="F178" s="52">
        <v>70</v>
      </c>
      <c r="G178" s="64">
        <v>5.6</v>
      </c>
      <c r="H178" s="64">
        <v>0.7</v>
      </c>
      <c r="I178" s="64">
        <v>36.4</v>
      </c>
      <c r="J178" s="43">
        <v>175</v>
      </c>
      <c r="K178" s="54"/>
      <c r="L178" s="43"/>
    </row>
    <row r="179" spans="1:12" ht="15">
      <c r="A179" s="23"/>
      <c r="B179" s="15"/>
      <c r="C179" s="11"/>
      <c r="D179" s="7" t="s">
        <v>24</v>
      </c>
      <c r="E179" s="51" t="s">
        <v>81</v>
      </c>
      <c r="F179" s="52">
        <v>150</v>
      </c>
      <c r="G179" s="64">
        <v>0.6</v>
      </c>
      <c r="H179" s="64">
        <v>0.6</v>
      </c>
      <c r="I179" s="64">
        <v>14.7</v>
      </c>
      <c r="J179" s="43">
        <v>70.5</v>
      </c>
      <c r="K179" s="54" t="s">
        <v>45</v>
      </c>
      <c r="L179" s="43"/>
    </row>
    <row r="180" spans="1:12" ht="15">
      <c r="A180" s="23"/>
      <c r="B180" s="15"/>
      <c r="C180" s="11"/>
      <c r="D180" s="63" t="s">
        <v>26</v>
      </c>
      <c r="E180" s="55" t="s">
        <v>75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4" t="s">
        <v>76</v>
      </c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97.74</v>
      </c>
    </row>
    <row r="185" spans="1:12" ht="1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133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4" t="s">
        <v>134</v>
      </c>
      <c r="L185" s="43"/>
    </row>
    <row r="186" spans="1:12" ht="25.5">
      <c r="A186" s="23"/>
      <c r="B186" s="15"/>
      <c r="C186" s="11"/>
      <c r="D186" s="7" t="s">
        <v>27</v>
      </c>
      <c r="E186" s="55" t="s">
        <v>99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4" t="s">
        <v>100</v>
      </c>
      <c r="L186" s="43"/>
    </row>
    <row r="187" spans="1:12" ht="15">
      <c r="A187" s="23"/>
      <c r="B187" s="15"/>
      <c r="C187" s="11"/>
      <c r="D187" s="7" t="s">
        <v>28</v>
      </c>
      <c r="E187" s="55" t="s">
        <v>135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4" t="s">
        <v>136</v>
      </c>
      <c r="L187" s="43"/>
    </row>
    <row r="188" spans="1:12" ht="1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55" t="s">
        <v>90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51" t="s">
        <v>58</v>
      </c>
      <c r="F190" s="52">
        <v>30</v>
      </c>
      <c r="G190" s="64">
        <v>2.4</v>
      </c>
      <c r="H190" s="64">
        <v>0.3</v>
      </c>
      <c r="I190" s="64">
        <v>15.6</v>
      </c>
      <c r="J190" s="52">
        <v>75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51" t="s">
        <v>59</v>
      </c>
      <c r="F191" s="52">
        <v>40</v>
      </c>
      <c r="G191" s="64">
        <v>2.4</v>
      </c>
      <c r="H191" s="64">
        <v>0.4</v>
      </c>
      <c r="I191" s="64">
        <v>16.8</v>
      </c>
      <c r="J191" s="52">
        <v>80</v>
      </c>
      <c r="K191" s="44"/>
      <c r="L191" s="43"/>
    </row>
    <row r="192" spans="1:12" ht="1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97.74</v>
      </c>
    </row>
    <row r="197" spans="1:12" ht="15">
      <c r="A197" s="29">
        <f>A175</f>
        <v>2</v>
      </c>
      <c r="B197" s="30">
        <f>B175</f>
        <v>3</v>
      </c>
      <c r="C197" s="83" t="s">
        <v>4</v>
      </c>
      <c r="D197" s="84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195.48</v>
      </c>
    </row>
    <row r="198" spans="1:12" ht="25.5">
      <c r="A198" s="20">
        <v>2</v>
      </c>
      <c r="B198" s="21">
        <v>4</v>
      </c>
      <c r="C198" s="22" t="s">
        <v>20</v>
      </c>
      <c r="D198" s="5" t="s">
        <v>21</v>
      </c>
      <c r="E198" s="66" t="s">
        <v>137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2" t="s">
        <v>138</v>
      </c>
      <c r="L198" s="40"/>
    </row>
    <row r="199" spans="1:12" ht="15">
      <c r="A199" s="23"/>
      <c r="B199" s="15"/>
      <c r="C199" s="11"/>
      <c r="D199" s="56" t="s">
        <v>21</v>
      </c>
      <c r="E199" s="55" t="s">
        <v>54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4" t="s">
        <v>55</v>
      </c>
      <c r="L199" s="43"/>
    </row>
    <row r="200" spans="1:12" ht="15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3" t="s">
        <v>26</v>
      </c>
      <c r="E203" s="55" t="s">
        <v>139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4" t="s">
        <v>140</v>
      </c>
      <c r="L203" s="43"/>
    </row>
    <row r="204" spans="1:12" ht="1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97.74</v>
      </c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4"/>
      <c r="B207" s="17"/>
      <c r="C207" s="8"/>
      <c r="D207" s="18" t="s">
        <v>33</v>
      </c>
      <c r="E207" s="9"/>
      <c r="F207" s="19">
        <f>SUM(F198:F206)</f>
        <v>320</v>
      </c>
      <c r="G207" s="19">
        <f t="shared" ref="G207:J207" si="78">SUM(G198:G206)</f>
        <v>20.700000000000003</v>
      </c>
      <c r="H207" s="19">
        <f t="shared" si="78"/>
        <v>18.03</v>
      </c>
      <c r="I207" s="19">
        <f t="shared" si="78"/>
        <v>55.11</v>
      </c>
      <c r="J207" s="19">
        <f t="shared" si="78"/>
        <v>467.23</v>
      </c>
      <c r="K207" s="25"/>
      <c r="L207" s="19">
        <f t="shared" ref="L207" si="79">SUM(L198:L206)</f>
        <v>97.74</v>
      </c>
    </row>
    <row r="208" spans="1:12" ht="1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141</v>
      </c>
      <c r="F208" s="52">
        <v>60</v>
      </c>
      <c r="G208" s="53">
        <v>1.87</v>
      </c>
      <c r="H208" s="53">
        <v>4.74</v>
      </c>
      <c r="I208" s="53">
        <v>7.09</v>
      </c>
      <c r="J208" s="53">
        <v>78.709999999999994</v>
      </c>
      <c r="K208" s="54" t="s">
        <v>144</v>
      </c>
      <c r="L208" s="43"/>
    </row>
    <row r="209" spans="1:12" ht="15">
      <c r="A209" s="23"/>
      <c r="B209" s="15"/>
      <c r="C209" s="11"/>
      <c r="D209" s="7" t="s">
        <v>27</v>
      </c>
      <c r="E209" s="51" t="s">
        <v>50</v>
      </c>
      <c r="F209" s="52">
        <v>200</v>
      </c>
      <c r="G209" s="53">
        <v>3.34</v>
      </c>
      <c r="H209" s="53">
        <v>5.56</v>
      </c>
      <c r="I209" s="53">
        <v>13.68</v>
      </c>
      <c r="J209" s="53">
        <v>118.55</v>
      </c>
      <c r="K209" s="54" t="s">
        <v>51</v>
      </c>
      <c r="L209" s="43"/>
    </row>
    <row r="210" spans="1:12" ht="15">
      <c r="A210" s="23"/>
      <c r="B210" s="15"/>
      <c r="C210" s="11"/>
      <c r="D210" s="7" t="s">
        <v>28</v>
      </c>
      <c r="E210" s="51" t="s">
        <v>142</v>
      </c>
      <c r="F210" s="52">
        <v>95</v>
      </c>
      <c r="G210" s="53">
        <v>15.659999999999998</v>
      </c>
      <c r="H210" s="53">
        <v>9.5399999999999991</v>
      </c>
      <c r="I210" s="53">
        <v>13.13</v>
      </c>
      <c r="J210" s="53">
        <v>201.11</v>
      </c>
      <c r="K210" s="54" t="s">
        <v>145</v>
      </c>
      <c r="L210" s="43"/>
    </row>
    <row r="211" spans="1:12" ht="15">
      <c r="A211" s="23"/>
      <c r="B211" s="15"/>
      <c r="C211" s="11"/>
      <c r="D211" s="7" t="s">
        <v>29</v>
      </c>
      <c r="E211" s="51" t="s">
        <v>70</v>
      </c>
      <c r="F211" s="52">
        <v>150</v>
      </c>
      <c r="G211" s="53">
        <v>6.57</v>
      </c>
      <c r="H211" s="53">
        <v>3.17</v>
      </c>
      <c r="I211" s="53">
        <v>29.72</v>
      </c>
      <c r="J211" s="53">
        <v>173.38</v>
      </c>
      <c r="K211" s="54" t="s">
        <v>71</v>
      </c>
      <c r="L211" s="43"/>
    </row>
    <row r="212" spans="1:12" ht="15">
      <c r="A212" s="23"/>
      <c r="B212" s="15"/>
      <c r="C212" s="11"/>
      <c r="D212" s="7" t="s">
        <v>30</v>
      </c>
      <c r="E212" s="51" t="s">
        <v>143</v>
      </c>
      <c r="F212" s="52">
        <v>200</v>
      </c>
      <c r="G212" s="53">
        <v>0.16</v>
      </c>
      <c r="H212" s="53">
        <v>0.04</v>
      </c>
      <c r="I212" s="64">
        <v>13.1</v>
      </c>
      <c r="J212" s="53">
        <v>54.29</v>
      </c>
      <c r="K212" s="54" t="s">
        <v>104</v>
      </c>
      <c r="L212" s="43"/>
    </row>
    <row r="213" spans="1:12" ht="15">
      <c r="A213" s="23"/>
      <c r="B213" s="15"/>
      <c r="C213" s="11"/>
      <c r="D213" s="7" t="s">
        <v>31</v>
      </c>
      <c r="E213" s="51" t="s">
        <v>58</v>
      </c>
      <c r="F213" s="52">
        <v>30</v>
      </c>
      <c r="G213" s="64">
        <v>2.4</v>
      </c>
      <c r="H213" s="64">
        <v>0.3</v>
      </c>
      <c r="I213" s="64">
        <v>15.6</v>
      </c>
      <c r="J213" s="52">
        <v>75</v>
      </c>
      <c r="K213" s="44"/>
      <c r="L213" s="43"/>
    </row>
    <row r="214" spans="1:12" ht="15">
      <c r="A214" s="23"/>
      <c r="B214" s="15"/>
      <c r="C214" s="11"/>
      <c r="D214" s="7" t="s">
        <v>32</v>
      </c>
      <c r="E214" s="51" t="s">
        <v>59</v>
      </c>
      <c r="F214" s="52">
        <v>40</v>
      </c>
      <c r="G214" s="64">
        <v>2.4</v>
      </c>
      <c r="H214" s="64">
        <v>0.4</v>
      </c>
      <c r="I214" s="64">
        <v>16.8</v>
      </c>
      <c r="J214" s="52">
        <v>80</v>
      </c>
      <c r="K214" s="44"/>
      <c r="L214" s="43"/>
    </row>
    <row r="215" spans="1:12" ht="1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4"/>
      <c r="B220" s="17"/>
      <c r="C220" s="8"/>
      <c r="D220" s="18" t="s">
        <v>33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97.74</v>
      </c>
    </row>
    <row r="221" spans="1:12" ht="15">
      <c r="A221" s="29">
        <f>A198</f>
        <v>2</v>
      </c>
      <c r="B221" s="30">
        <f>B198</f>
        <v>4</v>
      </c>
      <c r="C221" s="83" t="s">
        <v>4</v>
      </c>
      <c r="D221" s="84"/>
      <c r="E221" s="31"/>
      <c r="F221" s="32">
        <f>F207+F220</f>
        <v>1095</v>
      </c>
      <c r="G221" s="32">
        <f t="shared" ref="G221" si="82">G207+G220</f>
        <v>53.1</v>
      </c>
      <c r="H221" s="32">
        <f t="shared" ref="H221" si="83">H207+H220</f>
        <v>41.78</v>
      </c>
      <c r="I221" s="32">
        <f t="shared" ref="I221" si="84">I207+I220</f>
        <v>164.23</v>
      </c>
      <c r="J221" s="32">
        <f t="shared" ref="J221:L221" si="85">J207+J220</f>
        <v>1248.27</v>
      </c>
      <c r="K221" s="32"/>
      <c r="L221" s="32">
        <f t="shared" si="85"/>
        <v>195.48</v>
      </c>
    </row>
    <row r="222" spans="1:12" ht="15">
      <c r="A222" s="20">
        <v>2</v>
      </c>
      <c r="B222" s="21">
        <v>5</v>
      </c>
      <c r="C222" s="22" t="s">
        <v>20</v>
      </c>
      <c r="D222" s="5" t="s">
        <v>21</v>
      </c>
      <c r="E222" s="66" t="s">
        <v>146</v>
      </c>
      <c r="F222" s="40">
        <v>150</v>
      </c>
      <c r="G222" s="40">
        <v>16.63</v>
      </c>
      <c r="H222" s="40">
        <v>15.86</v>
      </c>
      <c r="I222" s="67">
        <v>52.03</v>
      </c>
      <c r="J222" s="40">
        <v>417.43</v>
      </c>
      <c r="K222" s="62" t="s">
        <v>147</v>
      </c>
      <c r="L222" s="40"/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22</v>
      </c>
      <c r="E224" s="55" t="s">
        <v>107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4" t="s">
        <v>72</v>
      </c>
      <c r="L224" s="43"/>
    </row>
    <row r="225" spans="1:12" ht="15">
      <c r="A225" s="23"/>
      <c r="B225" s="15"/>
      <c r="C225" s="11"/>
      <c r="D225" s="7" t="s">
        <v>23</v>
      </c>
      <c r="E225" s="55" t="s">
        <v>58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5">
      <c r="A226" s="23"/>
      <c r="B226" s="15"/>
      <c r="C226" s="11"/>
      <c r="D226" s="7" t="s">
        <v>24</v>
      </c>
      <c r="E226" s="55" t="s">
        <v>81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4" t="s">
        <v>45</v>
      </c>
      <c r="L226" s="43"/>
    </row>
    <row r="227" spans="1:12" ht="1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97.74</v>
      </c>
    </row>
    <row r="228" spans="1:12" ht="1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97.74</v>
      </c>
    </row>
    <row r="232" spans="1:12" ht="1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109</v>
      </c>
      <c r="F232" s="52">
        <v>60</v>
      </c>
      <c r="G232" s="53">
        <v>0.99</v>
      </c>
      <c r="H232" s="64">
        <v>4.0999999999999996</v>
      </c>
      <c r="I232" s="53">
        <v>2.95</v>
      </c>
      <c r="J232" s="64">
        <v>52.9</v>
      </c>
      <c r="K232" s="54" t="s">
        <v>110</v>
      </c>
      <c r="L232" s="43"/>
    </row>
    <row r="233" spans="1:12" ht="15">
      <c r="A233" s="23"/>
      <c r="B233" s="15"/>
      <c r="C233" s="11"/>
      <c r="D233" s="7" t="s">
        <v>27</v>
      </c>
      <c r="E233" s="51" t="s">
        <v>148</v>
      </c>
      <c r="F233" s="52">
        <v>200</v>
      </c>
      <c r="G233" s="53">
        <v>7.35</v>
      </c>
      <c r="H233" s="53">
        <v>7.66</v>
      </c>
      <c r="I233" s="53">
        <v>11.79</v>
      </c>
      <c r="J233" s="53">
        <v>146.16</v>
      </c>
      <c r="K233" s="54" t="s">
        <v>150</v>
      </c>
      <c r="L233" s="43"/>
    </row>
    <row r="234" spans="1:12" ht="15">
      <c r="A234" s="23"/>
      <c r="B234" s="15"/>
      <c r="C234" s="11"/>
      <c r="D234" s="7" t="s">
        <v>28</v>
      </c>
      <c r="E234" s="51" t="s">
        <v>149</v>
      </c>
      <c r="F234" s="52">
        <v>90</v>
      </c>
      <c r="G234" s="53">
        <v>13.25</v>
      </c>
      <c r="H234" s="53">
        <v>5.39</v>
      </c>
      <c r="I234" s="64">
        <v>3.6</v>
      </c>
      <c r="J234" s="53">
        <v>116.26</v>
      </c>
      <c r="K234" s="54" t="s">
        <v>151</v>
      </c>
      <c r="L234" s="43"/>
    </row>
    <row r="235" spans="1:12" ht="15">
      <c r="A235" s="23"/>
      <c r="B235" s="15"/>
      <c r="C235" s="11"/>
      <c r="D235" s="7" t="s">
        <v>29</v>
      </c>
      <c r="E235" s="51" t="s">
        <v>115</v>
      </c>
      <c r="F235" s="52">
        <v>150</v>
      </c>
      <c r="G235" s="53">
        <v>3.14</v>
      </c>
      <c r="H235" s="53">
        <v>6.05</v>
      </c>
      <c r="I235" s="64">
        <v>25.2</v>
      </c>
      <c r="J235" s="53">
        <v>168.16</v>
      </c>
      <c r="K235" s="54" t="s">
        <v>116</v>
      </c>
      <c r="L235" s="43"/>
    </row>
    <row r="236" spans="1:12" ht="15">
      <c r="A236" s="23"/>
      <c r="B236" s="15"/>
      <c r="C236" s="11"/>
      <c r="D236" s="7" t="s">
        <v>30</v>
      </c>
      <c r="E236" s="51" t="s">
        <v>117</v>
      </c>
      <c r="F236" s="52">
        <v>200</v>
      </c>
      <c r="G236" s="53">
        <v>0.16</v>
      </c>
      <c r="H236" s="53">
        <v>0.16</v>
      </c>
      <c r="I236" s="64">
        <v>14.9</v>
      </c>
      <c r="J236" s="53">
        <v>62.69</v>
      </c>
      <c r="K236" s="54" t="s">
        <v>104</v>
      </c>
      <c r="L236" s="43"/>
    </row>
    <row r="237" spans="1:12" ht="15">
      <c r="A237" s="23"/>
      <c r="B237" s="15"/>
      <c r="C237" s="11"/>
      <c r="D237" s="7" t="s">
        <v>31</v>
      </c>
      <c r="E237" s="51" t="s">
        <v>58</v>
      </c>
      <c r="F237" s="52">
        <v>40</v>
      </c>
      <c r="G237" s="64">
        <v>3.2</v>
      </c>
      <c r="H237" s="64">
        <v>0.4</v>
      </c>
      <c r="I237" s="64">
        <v>20.8</v>
      </c>
      <c r="J237" s="52">
        <v>100</v>
      </c>
      <c r="K237" s="44"/>
      <c r="L237" s="43"/>
    </row>
    <row r="238" spans="1:12" ht="15">
      <c r="A238" s="23"/>
      <c r="B238" s="15"/>
      <c r="C238" s="11"/>
      <c r="D238" s="7" t="s">
        <v>32</v>
      </c>
      <c r="E238" s="51" t="s">
        <v>59</v>
      </c>
      <c r="F238" s="52">
        <v>50</v>
      </c>
      <c r="G238" s="52">
        <v>3</v>
      </c>
      <c r="H238" s="64">
        <v>0.5</v>
      </c>
      <c r="I238" s="52">
        <v>21</v>
      </c>
      <c r="J238" s="52">
        <v>100</v>
      </c>
      <c r="K238" s="44"/>
      <c r="L238" s="43"/>
    </row>
    <row r="239" spans="1:12" ht="1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97.74</v>
      </c>
    </row>
    <row r="244" spans="1:12" ht="15.75" thickBot="1">
      <c r="A244" s="29">
        <f>A222</f>
        <v>2</v>
      </c>
      <c r="B244" s="30">
        <f>B222</f>
        <v>5</v>
      </c>
      <c r="C244" s="83" t="s">
        <v>4</v>
      </c>
      <c r="D244" s="84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195.48</v>
      </c>
    </row>
    <row r="245" spans="1:12" ht="15">
      <c r="A245" s="20">
        <v>3</v>
      </c>
      <c r="B245" s="21">
        <v>1</v>
      </c>
      <c r="C245" s="22" t="s">
        <v>20</v>
      </c>
      <c r="D245" s="5" t="s">
        <v>21</v>
      </c>
      <c r="E245" s="51" t="s">
        <v>152</v>
      </c>
      <c r="F245" s="52">
        <v>200</v>
      </c>
      <c r="G245" s="53">
        <v>6.32</v>
      </c>
      <c r="H245" s="53">
        <v>6.06</v>
      </c>
      <c r="I245" s="53">
        <v>37.549999999999997</v>
      </c>
      <c r="J245" s="64">
        <v>230.6</v>
      </c>
      <c r="K245" s="62" t="s">
        <v>119</v>
      </c>
      <c r="L245" s="40"/>
    </row>
    <row r="246" spans="1:12" ht="15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5">
      <c r="A247" s="23"/>
      <c r="B247" s="15"/>
      <c r="C247" s="11"/>
      <c r="D247" s="7" t="s">
        <v>22</v>
      </c>
      <c r="E247" s="51" t="s">
        <v>42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43</v>
      </c>
      <c r="L247" s="43"/>
    </row>
    <row r="248" spans="1:12" ht="15">
      <c r="A248" s="23"/>
      <c r="B248" s="15"/>
      <c r="C248" s="11"/>
      <c r="D248" s="7" t="s">
        <v>23</v>
      </c>
      <c r="E248" s="51"/>
      <c r="F248" s="52"/>
      <c r="G248" s="64"/>
      <c r="H248" s="64"/>
      <c r="I248" s="64"/>
      <c r="J248" s="52"/>
      <c r="K248" s="44"/>
      <c r="L248" s="43"/>
    </row>
    <row r="249" spans="1:12" ht="15">
      <c r="A249" s="23"/>
      <c r="B249" s="15"/>
      <c r="C249" s="11"/>
      <c r="D249" s="7" t="s">
        <v>24</v>
      </c>
      <c r="E249" s="51" t="s">
        <v>44</v>
      </c>
      <c r="F249" s="52">
        <v>100</v>
      </c>
      <c r="G249" s="64">
        <v>0.8</v>
      </c>
      <c r="H249" s="64">
        <v>0.2</v>
      </c>
      <c r="I249" s="64">
        <v>7.5</v>
      </c>
      <c r="J249" s="52">
        <v>38</v>
      </c>
      <c r="K249" s="54" t="s">
        <v>45</v>
      </c>
      <c r="L249" s="43"/>
    </row>
    <row r="250" spans="1:12" ht="15">
      <c r="A250" s="23"/>
      <c r="B250" s="15"/>
      <c r="C250" s="11"/>
      <c r="D250" s="7"/>
      <c r="E250" s="68" t="s">
        <v>153</v>
      </c>
      <c r="F250" s="69">
        <v>50</v>
      </c>
      <c r="G250" s="69">
        <v>6.66</v>
      </c>
      <c r="H250" s="69">
        <v>12.49</v>
      </c>
      <c r="I250" s="69">
        <v>10.5</v>
      </c>
      <c r="J250" s="69">
        <v>181.2</v>
      </c>
      <c r="K250" s="44"/>
      <c r="L250" s="43"/>
    </row>
    <row r="251" spans="1:12" ht="15">
      <c r="A251" s="23"/>
      <c r="B251" s="15"/>
      <c r="C251" s="11"/>
      <c r="D251" s="7"/>
      <c r="E251" s="68"/>
      <c r="F251" s="69"/>
      <c r="G251" s="69"/>
      <c r="H251" s="69"/>
      <c r="I251" s="69"/>
      <c r="J251" s="69"/>
      <c r="K251" s="44"/>
      <c r="L251" s="43">
        <v>97.74</v>
      </c>
    </row>
    <row r="252" spans="1:12" ht="15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97.74</v>
      </c>
    </row>
    <row r="255" spans="1:12" ht="1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154</v>
      </c>
      <c r="F255" s="52">
        <v>60</v>
      </c>
      <c r="G255" s="53">
        <v>0.93</v>
      </c>
      <c r="H255" s="53">
        <v>8.06</v>
      </c>
      <c r="I255" s="53">
        <v>3.65</v>
      </c>
      <c r="J255" s="65">
        <v>91.62</v>
      </c>
      <c r="K255" s="54" t="s">
        <v>158</v>
      </c>
      <c r="L255" s="43"/>
    </row>
    <row r="256" spans="1:12" ht="15">
      <c r="A256" s="23"/>
      <c r="B256" s="15"/>
      <c r="C256" s="11"/>
      <c r="D256" s="7" t="s">
        <v>27</v>
      </c>
      <c r="E256" s="51" t="s">
        <v>155</v>
      </c>
      <c r="F256" s="52">
        <v>200</v>
      </c>
      <c r="G256" s="53">
        <v>4.38</v>
      </c>
      <c r="H256" s="64">
        <v>4.5</v>
      </c>
      <c r="I256" s="53">
        <v>15.25</v>
      </c>
      <c r="J256" s="65">
        <v>120.52</v>
      </c>
      <c r="K256" s="54" t="s">
        <v>112</v>
      </c>
      <c r="L256" s="43"/>
    </row>
    <row r="257" spans="1:12" ht="15">
      <c r="A257" s="23"/>
      <c r="B257" s="15"/>
      <c r="C257" s="11"/>
      <c r="D257" s="7" t="s">
        <v>28</v>
      </c>
      <c r="E257" s="51" t="s">
        <v>156</v>
      </c>
      <c r="F257" s="52">
        <v>90</v>
      </c>
      <c r="G257" s="53">
        <v>13.64</v>
      </c>
      <c r="H257" s="53">
        <v>6.06</v>
      </c>
      <c r="I257" s="53">
        <v>5.83</v>
      </c>
      <c r="J257" s="43">
        <v>129.85</v>
      </c>
      <c r="K257" s="54" t="s">
        <v>159</v>
      </c>
      <c r="L257" s="43"/>
    </row>
    <row r="258" spans="1:12" ht="15">
      <c r="A258" s="23"/>
      <c r="B258" s="15"/>
      <c r="C258" s="11"/>
      <c r="D258" s="7" t="s">
        <v>29</v>
      </c>
      <c r="E258" s="51" t="s">
        <v>157</v>
      </c>
      <c r="F258" s="52">
        <v>150</v>
      </c>
      <c r="G258" s="53">
        <v>3.17</v>
      </c>
      <c r="H258" s="53">
        <v>6.46</v>
      </c>
      <c r="I258" s="53">
        <v>19.190000000000001</v>
      </c>
      <c r="J258" s="43">
        <v>148.63</v>
      </c>
      <c r="K258" s="54" t="s">
        <v>160</v>
      </c>
      <c r="L258" s="43"/>
    </row>
    <row r="259" spans="1:12" ht="15">
      <c r="A259" s="23"/>
      <c r="B259" s="15"/>
      <c r="C259" s="11"/>
      <c r="D259" s="7" t="s">
        <v>30</v>
      </c>
      <c r="E259" s="51" t="s">
        <v>56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57</v>
      </c>
      <c r="L259" s="43"/>
    </row>
    <row r="260" spans="1:12" ht="15">
      <c r="A260" s="23"/>
      <c r="B260" s="15"/>
      <c r="C260" s="11"/>
      <c r="D260" s="7" t="s">
        <v>31</v>
      </c>
      <c r="E260" s="51" t="s">
        <v>58</v>
      </c>
      <c r="F260" s="52">
        <v>40</v>
      </c>
      <c r="G260" s="64">
        <v>3.2</v>
      </c>
      <c r="H260" s="64">
        <v>0.4</v>
      </c>
      <c r="I260" s="64">
        <v>20.8</v>
      </c>
      <c r="J260" s="43">
        <v>100</v>
      </c>
      <c r="K260" s="44"/>
      <c r="L260" s="43"/>
    </row>
    <row r="261" spans="1:12" ht="15">
      <c r="A261" s="23"/>
      <c r="B261" s="15"/>
      <c r="C261" s="11"/>
      <c r="D261" s="7" t="s">
        <v>32</v>
      </c>
      <c r="E261" s="51" t="s">
        <v>59</v>
      </c>
      <c r="F261" s="52">
        <v>40</v>
      </c>
      <c r="G261" s="64">
        <v>2.4</v>
      </c>
      <c r="H261" s="64">
        <v>0.4</v>
      </c>
      <c r="I261" s="64">
        <v>16.8</v>
      </c>
      <c r="J261" s="43">
        <v>80</v>
      </c>
      <c r="K261" s="44"/>
      <c r="L261" s="43"/>
    </row>
    <row r="262" spans="1:12" ht="1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97.74</v>
      </c>
    </row>
    <row r="268" spans="1:12" ht="15.75" thickBot="1">
      <c r="A268" s="29">
        <f>A245</f>
        <v>3</v>
      </c>
      <c r="B268" s="30">
        <f>B245</f>
        <v>1</v>
      </c>
      <c r="C268" s="83" t="s">
        <v>4</v>
      </c>
      <c r="D268" s="84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195.48</v>
      </c>
    </row>
    <row r="269" spans="1:12" ht="15">
      <c r="A269" s="14">
        <v>3</v>
      </c>
      <c r="B269" s="15">
        <v>2</v>
      </c>
      <c r="C269" s="22" t="s">
        <v>20</v>
      </c>
      <c r="D269" s="5" t="s">
        <v>21</v>
      </c>
      <c r="E269" s="51" t="s">
        <v>101</v>
      </c>
      <c r="F269" s="52">
        <v>200</v>
      </c>
      <c r="G269" s="53">
        <v>19.59</v>
      </c>
      <c r="H269" s="53">
        <v>13.49</v>
      </c>
      <c r="I269" s="53">
        <v>38.630000000000003</v>
      </c>
      <c r="J269" s="53">
        <v>351.29</v>
      </c>
      <c r="K269" s="41" t="s">
        <v>102</v>
      </c>
      <c r="L269" s="40"/>
    </row>
    <row r="270" spans="1:12" ht="15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5">
      <c r="A271" s="14"/>
      <c r="B271" s="15"/>
      <c r="C271" s="11"/>
      <c r="D271" s="7" t="s">
        <v>22</v>
      </c>
      <c r="E271" s="51" t="s">
        <v>63</v>
      </c>
      <c r="F271" s="52">
        <v>200</v>
      </c>
      <c r="G271" s="53">
        <v>0.26</v>
      </c>
      <c r="H271" s="53">
        <v>0.03</v>
      </c>
      <c r="I271" s="53">
        <v>11.26</v>
      </c>
      <c r="J271" s="53">
        <v>47.79</v>
      </c>
      <c r="K271" s="44" t="s">
        <v>64</v>
      </c>
      <c r="L271" s="43"/>
    </row>
    <row r="272" spans="1:12" ht="15">
      <c r="A272" s="14"/>
      <c r="B272" s="15"/>
      <c r="C272" s="11"/>
      <c r="D272" s="7" t="s">
        <v>23</v>
      </c>
      <c r="E272" s="51" t="s">
        <v>58</v>
      </c>
      <c r="F272" s="52">
        <v>40</v>
      </c>
      <c r="G272" s="64">
        <v>3.2</v>
      </c>
      <c r="H272" s="64">
        <v>0.4</v>
      </c>
      <c r="I272" s="64">
        <v>20.8</v>
      </c>
      <c r="J272" s="52">
        <v>100</v>
      </c>
      <c r="K272" s="44"/>
      <c r="L272" s="43"/>
    </row>
    <row r="273" spans="1:12" ht="15">
      <c r="A273" s="14"/>
      <c r="B273" s="15"/>
      <c r="C273" s="11"/>
      <c r="D273" s="7" t="s">
        <v>24</v>
      </c>
      <c r="E273" s="71"/>
      <c r="F273" s="72"/>
      <c r="G273" s="72"/>
      <c r="H273" s="72"/>
      <c r="I273" s="72"/>
      <c r="J273" s="72"/>
      <c r="K273" s="44"/>
      <c r="L273" s="43"/>
    </row>
    <row r="274" spans="1:12" ht="15">
      <c r="A274" s="14"/>
      <c r="B274" s="15"/>
      <c r="C274" s="11"/>
      <c r="D274" s="70" t="s">
        <v>26</v>
      </c>
      <c r="E274" s="51" t="s">
        <v>61</v>
      </c>
      <c r="F274" s="52">
        <v>60</v>
      </c>
      <c r="G274" s="53">
        <v>0.78</v>
      </c>
      <c r="H274" s="53">
        <v>5.0599999999999996</v>
      </c>
      <c r="I274" s="53">
        <v>4.1399999999999997</v>
      </c>
      <c r="J274" s="53">
        <v>65.95</v>
      </c>
      <c r="K274" s="44" t="s">
        <v>62</v>
      </c>
      <c r="L274" s="43"/>
    </row>
    <row r="275" spans="1:12" ht="1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97.74</v>
      </c>
    </row>
    <row r="276" spans="1:12" ht="1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23.830000000000002</v>
      </c>
      <c r="H279" s="19">
        <f t="shared" si="99"/>
        <v>18.98</v>
      </c>
      <c r="I279" s="19">
        <f t="shared" si="99"/>
        <v>74.83</v>
      </c>
      <c r="J279" s="19">
        <f t="shared" si="99"/>
        <v>565.03000000000009</v>
      </c>
      <c r="K279" s="25"/>
      <c r="L279" s="19">
        <f t="shared" ref="L279" si="100">SUM(L269:L278)</f>
        <v>97.74</v>
      </c>
    </row>
    <row r="280" spans="1:12" ht="1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161</v>
      </c>
      <c r="F280" s="52">
        <v>60</v>
      </c>
      <c r="G280" s="53">
        <v>0.98</v>
      </c>
      <c r="H280" s="53">
        <v>2.3199999999999998</v>
      </c>
      <c r="I280" s="53">
        <v>5.85</v>
      </c>
      <c r="J280" s="53">
        <v>47.96</v>
      </c>
      <c r="K280" s="44" t="s">
        <v>66</v>
      </c>
      <c r="L280" s="43"/>
    </row>
    <row r="281" spans="1:12" ht="25.5">
      <c r="A281" s="14"/>
      <c r="B281" s="15"/>
      <c r="C281" s="11"/>
      <c r="D281" s="7" t="s">
        <v>27</v>
      </c>
      <c r="E281" s="51" t="s">
        <v>162</v>
      </c>
      <c r="F281" s="52">
        <v>210</v>
      </c>
      <c r="G281" s="53">
        <v>3.41</v>
      </c>
      <c r="H281" s="53">
        <v>7.03</v>
      </c>
      <c r="I281" s="53">
        <v>7.78</v>
      </c>
      <c r="J281" s="53">
        <v>108.54</v>
      </c>
      <c r="K281" s="44" t="s">
        <v>68</v>
      </c>
      <c r="L281" s="43"/>
    </row>
    <row r="282" spans="1:12" ht="15">
      <c r="A282" s="14"/>
      <c r="B282" s="15"/>
      <c r="C282" s="11"/>
      <c r="D282" s="7" t="s">
        <v>28</v>
      </c>
      <c r="E282" s="51" t="s">
        <v>163</v>
      </c>
      <c r="F282" s="52">
        <v>90</v>
      </c>
      <c r="G282" s="53">
        <v>12.13</v>
      </c>
      <c r="H282" s="53">
        <v>13.95</v>
      </c>
      <c r="I282" s="53">
        <v>4.3899999999999997</v>
      </c>
      <c r="J282" s="53">
        <v>195.39</v>
      </c>
      <c r="K282" s="44" t="s">
        <v>69</v>
      </c>
      <c r="L282" s="43"/>
    </row>
    <row r="283" spans="1:12" ht="15">
      <c r="A283" s="14"/>
      <c r="B283" s="15"/>
      <c r="C283" s="11"/>
      <c r="D283" s="7" t="s">
        <v>29</v>
      </c>
      <c r="E283" s="51" t="s">
        <v>70</v>
      </c>
      <c r="F283" s="52">
        <v>150</v>
      </c>
      <c r="G283" s="53">
        <v>6.57</v>
      </c>
      <c r="H283" s="53">
        <v>3.17</v>
      </c>
      <c r="I283" s="53">
        <v>29.72</v>
      </c>
      <c r="J283" s="53">
        <v>173.38</v>
      </c>
      <c r="K283" s="44" t="s">
        <v>71</v>
      </c>
      <c r="L283" s="43"/>
    </row>
    <row r="284" spans="1:12" ht="15">
      <c r="A284" s="14"/>
      <c r="B284" s="15"/>
      <c r="C284" s="11"/>
      <c r="D284" s="7" t="s">
        <v>30</v>
      </c>
      <c r="E284" s="51" t="s">
        <v>129</v>
      </c>
      <c r="F284" s="52">
        <v>200</v>
      </c>
      <c r="G284" s="53">
        <v>0.54</v>
      </c>
      <c r="H284" s="53">
        <v>0.22</v>
      </c>
      <c r="I284" s="53">
        <v>18.71</v>
      </c>
      <c r="J284" s="53">
        <v>89.33</v>
      </c>
      <c r="K284" s="44" t="s">
        <v>72</v>
      </c>
      <c r="L284" s="43"/>
    </row>
    <row r="285" spans="1:12" ht="15">
      <c r="A285" s="14"/>
      <c r="B285" s="15"/>
      <c r="C285" s="11"/>
      <c r="D285" s="7" t="s">
        <v>31</v>
      </c>
      <c r="E285" s="51" t="s">
        <v>58</v>
      </c>
      <c r="F285" s="52">
        <v>30</v>
      </c>
      <c r="G285" s="64">
        <v>2.4</v>
      </c>
      <c r="H285" s="64">
        <v>0.3</v>
      </c>
      <c r="I285" s="64">
        <v>15.6</v>
      </c>
      <c r="J285" s="52">
        <v>75</v>
      </c>
      <c r="K285" s="44"/>
      <c r="L285" s="43"/>
    </row>
    <row r="286" spans="1:12" ht="15">
      <c r="A286" s="14"/>
      <c r="B286" s="15"/>
      <c r="C286" s="11"/>
      <c r="D286" s="7" t="s">
        <v>32</v>
      </c>
      <c r="E286" s="51" t="s">
        <v>59</v>
      </c>
      <c r="F286" s="52">
        <v>40</v>
      </c>
      <c r="G286" s="64">
        <v>2.4</v>
      </c>
      <c r="H286" s="64">
        <v>0.4</v>
      </c>
      <c r="I286" s="64">
        <v>16.8</v>
      </c>
      <c r="J286" s="52">
        <v>80</v>
      </c>
      <c r="K286" s="44"/>
      <c r="L286" s="43"/>
    </row>
    <row r="287" spans="1:12" ht="1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97.74</v>
      </c>
    </row>
    <row r="293" spans="1:12" ht="15.75" thickBot="1">
      <c r="A293" s="33">
        <f>A269</f>
        <v>3</v>
      </c>
      <c r="B293" s="33">
        <f>B269</f>
        <v>2</v>
      </c>
      <c r="C293" s="83" t="s">
        <v>4</v>
      </c>
      <c r="D293" s="84"/>
      <c r="E293" s="31"/>
      <c r="F293" s="32">
        <f>F279+F292</f>
        <v>1280</v>
      </c>
      <c r="G293" s="32">
        <f t="shared" ref="G293:J293" si="103">G279+G292</f>
        <v>52.260000000000005</v>
      </c>
      <c r="H293" s="32">
        <f t="shared" si="103"/>
        <v>46.37</v>
      </c>
      <c r="I293" s="32">
        <f t="shared" si="103"/>
        <v>173.67999999999998</v>
      </c>
      <c r="J293" s="32">
        <f t="shared" si="103"/>
        <v>1334.63</v>
      </c>
      <c r="K293" s="32"/>
      <c r="L293" s="32">
        <f t="shared" ref="L293" si="104">L279+L292</f>
        <v>195.48</v>
      </c>
    </row>
    <row r="294" spans="1:12" ht="15">
      <c r="A294" s="20">
        <v>3</v>
      </c>
      <c r="B294" s="21">
        <v>3</v>
      </c>
      <c r="C294" s="22" t="s">
        <v>20</v>
      </c>
      <c r="D294" s="5" t="s">
        <v>21</v>
      </c>
      <c r="E294" s="51" t="s">
        <v>164</v>
      </c>
      <c r="F294" s="52">
        <v>150</v>
      </c>
      <c r="G294" s="53">
        <v>14.61</v>
      </c>
      <c r="H294" s="64">
        <v>15.3</v>
      </c>
      <c r="I294" s="53">
        <v>3.86</v>
      </c>
      <c r="J294" s="53">
        <v>211.93</v>
      </c>
      <c r="K294" s="41" t="s">
        <v>165</v>
      </c>
      <c r="L294" s="40"/>
    </row>
    <row r="295" spans="1:12" ht="15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5">
      <c r="A296" s="23"/>
      <c r="B296" s="15"/>
      <c r="C296" s="11"/>
      <c r="D296" s="7" t="s">
        <v>22</v>
      </c>
      <c r="E296" s="51" t="s">
        <v>77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78</v>
      </c>
      <c r="L296" s="43"/>
    </row>
    <row r="297" spans="1:12" ht="15.75" customHeight="1">
      <c r="A297" s="23"/>
      <c r="B297" s="15"/>
      <c r="C297" s="11"/>
      <c r="D297" s="7" t="s">
        <v>23</v>
      </c>
      <c r="E297" s="51" t="s">
        <v>58</v>
      </c>
      <c r="F297" s="52">
        <v>70</v>
      </c>
      <c r="G297" s="64">
        <v>5.6</v>
      </c>
      <c r="H297" s="64">
        <v>0.7</v>
      </c>
      <c r="I297" s="64">
        <v>36.4</v>
      </c>
      <c r="J297" s="52">
        <v>175</v>
      </c>
      <c r="K297" s="44"/>
      <c r="L297" s="43"/>
    </row>
    <row r="298" spans="1:12" ht="15">
      <c r="A298" s="23"/>
      <c r="B298" s="15"/>
      <c r="C298" s="11"/>
      <c r="D298" s="7" t="s">
        <v>24</v>
      </c>
      <c r="E298" s="51" t="s">
        <v>81</v>
      </c>
      <c r="F298" s="52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44" t="s">
        <v>45</v>
      </c>
      <c r="L298" s="43"/>
    </row>
    <row r="299" spans="1:12" ht="15">
      <c r="A299" s="23"/>
      <c r="B299" s="15"/>
      <c r="C299" s="11"/>
      <c r="D299" s="70" t="s">
        <v>26</v>
      </c>
      <c r="E299" s="51" t="s">
        <v>75</v>
      </c>
      <c r="F299" s="52">
        <v>60</v>
      </c>
      <c r="G299" s="53">
        <v>0.48</v>
      </c>
      <c r="H299" s="53">
        <v>0.06</v>
      </c>
      <c r="I299" s="64">
        <v>1.5</v>
      </c>
      <c r="J299" s="64">
        <v>8.4</v>
      </c>
      <c r="K299" s="44" t="s">
        <v>76</v>
      </c>
      <c r="L299" s="43"/>
    </row>
    <row r="300" spans="1:12" ht="1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4"/>
      <c r="B303" s="17"/>
      <c r="C303" s="8"/>
      <c r="D303" s="18" t="s">
        <v>33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97.74</v>
      </c>
    </row>
    <row r="304" spans="1:12" ht="15">
      <c r="A304" s="26">
        <v>3</v>
      </c>
      <c r="B304" s="13">
        <f>B294</f>
        <v>3</v>
      </c>
      <c r="C304" s="10" t="s">
        <v>25</v>
      </c>
      <c r="D304" s="7" t="s">
        <v>26</v>
      </c>
      <c r="E304" s="73" t="s">
        <v>82</v>
      </c>
      <c r="F304" s="74">
        <v>60</v>
      </c>
      <c r="G304" s="75">
        <v>0.69</v>
      </c>
      <c r="H304" s="75">
        <v>5.13</v>
      </c>
      <c r="I304" s="75">
        <v>4.33</v>
      </c>
      <c r="J304" s="75">
        <v>67.41</v>
      </c>
      <c r="K304" s="44" t="s">
        <v>83</v>
      </c>
      <c r="L304" s="43"/>
    </row>
    <row r="305" spans="1:12" ht="15">
      <c r="A305" s="23"/>
      <c r="B305" s="15"/>
      <c r="C305" s="11"/>
      <c r="D305" s="7" t="s">
        <v>27</v>
      </c>
      <c r="E305" s="73" t="s">
        <v>166</v>
      </c>
      <c r="F305" s="74">
        <v>200</v>
      </c>
      <c r="G305" s="75">
        <v>3.54</v>
      </c>
      <c r="H305" s="75">
        <v>5.69</v>
      </c>
      <c r="I305" s="75">
        <v>13.69</v>
      </c>
      <c r="J305" s="75">
        <v>120.59</v>
      </c>
      <c r="K305" s="44" t="s">
        <v>130</v>
      </c>
      <c r="L305" s="43"/>
    </row>
    <row r="306" spans="1:12" ht="15">
      <c r="A306" s="23"/>
      <c r="B306" s="15"/>
      <c r="C306" s="11"/>
      <c r="D306" s="7" t="s">
        <v>28</v>
      </c>
      <c r="E306" s="76" t="s">
        <v>86</v>
      </c>
      <c r="F306" s="74">
        <v>90</v>
      </c>
      <c r="G306" s="77">
        <v>10.43</v>
      </c>
      <c r="H306" s="77">
        <v>9.39</v>
      </c>
      <c r="I306" s="77">
        <v>20.3</v>
      </c>
      <c r="J306" s="77">
        <v>207.52</v>
      </c>
      <c r="K306" s="44" t="s">
        <v>87</v>
      </c>
      <c r="L306" s="43"/>
    </row>
    <row r="307" spans="1:12" ht="15">
      <c r="A307" s="23"/>
      <c r="B307" s="15"/>
      <c r="C307" s="11"/>
      <c r="D307" s="7" t="s">
        <v>29</v>
      </c>
      <c r="E307" s="73" t="s">
        <v>88</v>
      </c>
      <c r="F307" s="74">
        <v>150</v>
      </c>
      <c r="G307" s="75">
        <v>3.41</v>
      </c>
      <c r="H307" s="75">
        <v>3.96</v>
      </c>
      <c r="I307" s="75">
        <v>23.83</v>
      </c>
      <c r="J307" s="75">
        <v>145.04</v>
      </c>
      <c r="K307" s="44" t="s">
        <v>89</v>
      </c>
      <c r="L307" s="43"/>
    </row>
    <row r="308" spans="1:12" ht="15">
      <c r="A308" s="23"/>
      <c r="B308" s="15"/>
      <c r="C308" s="11"/>
      <c r="D308" s="7" t="s">
        <v>30</v>
      </c>
      <c r="E308" s="73" t="s">
        <v>90</v>
      </c>
      <c r="F308" s="74">
        <v>200</v>
      </c>
      <c r="G308" s="74">
        <v>1</v>
      </c>
      <c r="H308" s="78">
        <v>0.2</v>
      </c>
      <c r="I308" s="78">
        <v>20.2</v>
      </c>
      <c r="J308" s="74">
        <v>92</v>
      </c>
      <c r="K308" s="44"/>
      <c r="L308" s="43"/>
    </row>
    <row r="309" spans="1:12" ht="15">
      <c r="A309" s="23"/>
      <c r="B309" s="15"/>
      <c r="C309" s="11"/>
      <c r="D309" s="7" t="s">
        <v>31</v>
      </c>
      <c r="E309" s="73" t="s">
        <v>58</v>
      </c>
      <c r="F309" s="74">
        <v>30</v>
      </c>
      <c r="G309" s="78">
        <v>2.4</v>
      </c>
      <c r="H309" s="78">
        <v>0.3</v>
      </c>
      <c r="I309" s="78">
        <v>15.6</v>
      </c>
      <c r="J309" s="74">
        <v>75</v>
      </c>
      <c r="K309" s="44"/>
      <c r="L309" s="43"/>
    </row>
    <row r="310" spans="1:12" ht="15">
      <c r="A310" s="23"/>
      <c r="B310" s="15"/>
      <c r="C310" s="11"/>
      <c r="D310" s="7" t="s">
        <v>32</v>
      </c>
      <c r="E310" s="73" t="s">
        <v>59</v>
      </c>
      <c r="F310" s="74">
        <v>40</v>
      </c>
      <c r="G310" s="78">
        <v>2.4</v>
      </c>
      <c r="H310" s="78">
        <v>0.4</v>
      </c>
      <c r="I310" s="78">
        <v>16.8</v>
      </c>
      <c r="J310" s="74">
        <v>80</v>
      </c>
      <c r="K310" s="44"/>
      <c r="L310" s="43"/>
    </row>
    <row r="311" spans="1:12" ht="1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23.869999999999997</v>
      </c>
      <c r="H316" s="19">
        <f t="shared" si="107"/>
        <v>25.07</v>
      </c>
      <c r="I316" s="19">
        <f t="shared" si="107"/>
        <v>114.74999999999999</v>
      </c>
      <c r="J316" s="19">
        <f t="shared" si="107"/>
        <v>787.56</v>
      </c>
      <c r="K316" s="25"/>
      <c r="L316" s="19">
        <f t="shared" ref="L316" si="108">SUM(L304:L315)</f>
        <v>97.74</v>
      </c>
    </row>
    <row r="317" spans="1:12" ht="15.75" thickBot="1">
      <c r="A317" s="29">
        <f>A294</f>
        <v>3</v>
      </c>
      <c r="B317" s="30">
        <f>B294</f>
        <v>3</v>
      </c>
      <c r="C317" s="83" t="s">
        <v>4</v>
      </c>
      <c r="D317" s="84"/>
      <c r="E317" s="31"/>
      <c r="F317" s="32">
        <f>F303+F316</f>
        <v>1400</v>
      </c>
      <c r="G317" s="32">
        <f t="shared" ref="G317:J317" si="109">G303+G316</f>
        <v>48.739999999999995</v>
      </c>
      <c r="H317" s="32">
        <f t="shared" si="109"/>
        <v>44.58</v>
      </c>
      <c r="I317" s="32">
        <f t="shared" si="109"/>
        <v>186.92</v>
      </c>
      <c r="J317" s="32">
        <f t="shared" si="109"/>
        <v>1357.44</v>
      </c>
      <c r="K317" s="32"/>
      <c r="L317" s="32">
        <f t="shared" ref="L317" si="110">L303+L316</f>
        <v>195.48</v>
      </c>
    </row>
    <row r="318" spans="1:12" ht="15">
      <c r="A318" s="20">
        <v>3</v>
      </c>
      <c r="B318" s="21">
        <v>4</v>
      </c>
      <c r="C318" s="22" t="s">
        <v>20</v>
      </c>
      <c r="D318" s="5" t="s">
        <v>21</v>
      </c>
      <c r="E318" s="51" t="s">
        <v>93</v>
      </c>
      <c r="F318" s="52">
        <v>110</v>
      </c>
      <c r="G318" s="53">
        <v>14</v>
      </c>
      <c r="H318" s="53">
        <v>9.5400000000000009</v>
      </c>
      <c r="I318" s="53">
        <v>13.59</v>
      </c>
      <c r="J318" s="53">
        <v>199.16</v>
      </c>
      <c r="K318" s="41" t="s">
        <v>94</v>
      </c>
      <c r="L318" s="40"/>
    </row>
    <row r="319" spans="1:12" ht="15">
      <c r="A319" s="23"/>
      <c r="B319" s="15"/>
      <c r="C319" s="11"/>
      <c r="D319" s="79" t="s">
        <v>21</v>
      </c>
      <c r="E319" s="51" t="s">
        <v>54</v>
      </c>
      <c r="F319" s="52">
        <v>150</v>
      </c>
      <c r="G319" s="53">
        <v>5.54</v>
      </c>
      <c r="H319" s="53">
        <v>4.28</v>
      </c>
      <c r="I319" s="53">
        <v>35.32</v>
      </c>
      <c r="J319" s="53">
        <v>202.05</v>
      </c>
      <c r="K319" s="44" t="s">
        <v>55</v>
      </c>
      <c r="L319" s="43"/>
    </row>
    <row r="320" spans="1:12" ht="15">
      <c r="A320" s="23"/>
      <c r="B320" s="15"/>
      <c r="C320" s="11"/>
      <c r="D320" s="7" t="s">
        <v>22</v>
      </c>
      <c r="E320" s="51" t="s">
        <v>95</v>
      </c>
      <c r="F320" s="52">
        <v>200</v>
      </c>
      <c r="G320" s="53">
        <v>1.65</v>
      </c>
      <c r="H320" s="53">
        <v>1.27</v>
      </c>
      <c r="I320" s="53">
        <v>12.45</v>
      </c>
      <c r="J320" s="53">
        <v>68.42</v>
      </c>
      <c r="K320" s="44" t="s">
        <v>96</v>
      </c>
      <c r="L320" s="43"/>
    </row>
    <row r="321" spans="1:12" ht="15">
      <c r="A321" s="23"/>
      <c r="B321" s="15"/>
      <c r="C321" s="11"/>
      <c r="D321" s="7" t="s">
        <v>23</v>
      </c>
      <c r="E321" s="51" t="s">
        <v>58</v>
      </c>
      <c r="F321" s="52">
        <v>30</v>
      </c>
      <c r="G321" s="64">
        <v>2.4</v>
      </c>
      <c r="H321" s="64">
        <v>0.3</v>
      </c>
      <c r="I321" s="64">
        <v>15.6</v>
      </c>
      <c r="J321" s="52">
        <v>75</v>
      </c>
      <c r="K321" s="44"/>
      <c r="L321" s="43"/>
    </row>
    <row r="322" spans="1:12" ht="1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23"/>
      <c r="B323" s="15"/>
      <c r="C323" s="11"/>
      <c r="D323" s="70" t="s">
        <v>26</v>
      </c>
      <c r="E323" s="51" t="s">
        <v>109</v>
      </c>
      <c r="F323" s="52">
        <v>60</v>
      </c>
      <c r="G323" s="53">
        <v>0.99</v>
      </c>
      <c r="H323" s="64">
        <v>4.0999999999999996</v>
      </c>
      <c r="I323" s="53">
        <v>2.95</v>
      </c>
      <c r="J323" s="64">
        <v>52.9</v>
      </c>
      <c r="K323" s="44" t="s">
        <v>110</v>
      </c>
      <c r="L323" s="43"/>
    </row>
    <row r="324" spans="1:12" ht="1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97.74</v>
      </c>
    </row>
    <row r="325" spans="1:12" ht="1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24.579999999999995</v>
      </c>
      <c r="H328" s="19">
        <f t="shared" si="111"/>
        <v>19.490000000000002</v>
      </c>
      <c r="I328" s="19">
        <f t="shared" si="111"/>
        <v>79.91</v>
      </c>
      <c r="J328" s="19">
        <f t="shared" si="111"/>
        <v>597.53000000000009</v>
      </c>
      <c r="K328" s="25"/>
      <c r="L328" s="19">
        <f t="shared" ref="L328" si="112">SUM(L318:L327)</f>
        <v>97.74</v>
      </c>
    </row>
    <row r="329" spans="1:12" ht="1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97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98</v>
      </c>
      <c r="L329" s="43"/>
    </row>
    <row r="330" spans="1:12" ht="15">
      <c r="A330" s="23"/>
      <c r="B330" s="15"/>
      <c r="C330" s="11"/>
      <c r="D330" s="7" t="s">
        <v>27</v>
      </c>
      <c r="E330" s="51" t="s">
        <v>120</v>
      </c>
      <c r="F330" s="52">
        <v>210</v>
      </c>
      <c r="G330" s="53">
        <v>3.38</v>
      </c>
      <c r="H330" s="64">
        <v>6.1</v>
      </c>
      <c r="I330" s="53">
        <v>8.89</v>
      </c>
      <c r="J330" s="53">
        <v>104.44</v>
      </c>
      <c r="K330" s="44" t="s">
        <v>121</v>
      </c>
      <c r="L330" s="43"/>
    </row>
    <row r="331" spans="1:12" ht="15">
      <c r="A331" s="23"/>
      <c r="B331" s="15"/>
      <c r="C331" s="11"/>
      <c r="D331" s="7" t="s">
        <v>28</v>
      </c>
      <c r="E331" s="51" t="s">
        <v>167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168</v>
      </c>
      <c r="L331" s="43"/>
    </row>
    <row r="332" spans="1:12" ht="15">
      <c r="A332" s="23"/>
      <c r="B332" s="15"/>
      <c r="C332" s="11"/>
      <c r="D332" s="7" t="s">
        <v>29</v>
      </c>
      <c r="E332" s="51" t="s">
        <v>124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71</v>
      </c>
      <c r="L332" s="43"/>
    </row>
    <row r="333" spans="1:12" ht="15">
      <c r="A333" s="23"/>
      <c r="B333" s="15"/>
      <c r="C333" s="11"/>
      <c r="D333" s="7" t="s">
        <v>30</v>
      </c>
      <c r="E333" s="51" t="s">
        <v>143</v>
      </c>
      <c r="F333" s="52">
        <v>200</v>
      </c>
      <c r="G333" s="53">
        <v>0.16</v>
      </c>
      <c r="H333" s="53">
        <v>0.04</v>
      </c>
      <c r="I333" s="64">
        <v>13.1</v>
      </c>
      <c r="J333" s="53">
        <v>54.29</v>
      </c>
      <c r="K333" s="44" t="s">
        <v>104</v>
      </c>
      <c r="L333" s="43"/>
    </row>
    <row r="334" spans="1:12" ht="15">
      <c r="A334" s="23"/>
      <c r="B334" s="15"/>
      <c r="C334" s="11"/>
      <c r="D334" s="7" t="s">
        <v>31</v>
      </c>
      <c r="E334" s="51" t="s">
        <v>58</v>
      </c>
      <c r="F334" s="52">
        <v>30</v>
      </c>
      <c r="G334" s="64">
        <v>2.4</v>
      </c>
      <c r="H334" s="64">
        <v>0.3</v>
      </c>
      <c r="I334" s="64">
        <v>15.6</v>
      </c>
      <c r="J334" s="52">
        <v>75</v>
      </c>
      <c r="K334" s="44"/>
      <c r="L334" s="43"/>
    </row>
    <row r="335" spans="1:12" ht="15">
      <c r="A335" s="23"/>
      <c r="B335" s="15"/>
      <c r="C335" s="11"/>
      <c r="D335" s="7" t="s">
        <v>32</v>
      </c>
      <c r="E335" s="51" t="s">
        <v>59</v>
      </c>
      <c r="F335" s="52">
        <v>40</v>
      </c>
      <c r="G335" s="64">
        <v>2.4</v>
      </c>
      <c r="H335" s="64">
        <v>0.4</v>
      </c>
      <c r="I335" s="64">
        <v>16.8</v>
      </c>
      <c r="J335" s="52">
        <v>80</v>
      </c>
      <c r="K335" s="44"/>
      <c r="L335" s="43"/>
    </row>
    <row r="336" spans="1:12" ht="1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97.74</v>
      </c>
    </row>
    <row r="342" spans="1:12" ht="15.75" thickBot="1">
      <c r="A342" s="29">
        <f>A318</f>
        <v>3</v>
      </c>
      <c r="B342" s="30">
        <f>B318</f>
        <v>4</v>
      </c>
      <c r="C342" s="83" t="s">
        <v>4</v>
      </c>
      <c r="D342" s="84"/>
      <c r="E342" s="31"/>
      <c r="F342" s="32">
        <f>F328+F341</f>
        <v>1330</v>
      </c>
      <c r="G342" s="32">
        <f t="shared" ref="G342:J342" si="115">G328+G341</f>
        <v>51.629999999999988</v>
      </c>
      <c r="H342" s="32">
        <f t="shared" si="115"/>
        <v>45.81</v>
      </c>
      <c r="I342" s="32">
        <f t="shared" si="115"/>
        <v>182.44</v>
      </c>
      <c r="J342" s="32">
        <f t="shared" si="115"/>
        <v>1352.1599999999999</v>
      </c>
      <c r="K342" s="32"/>
      <c r="L342" s="32">
        <f t="shared" ref="L342" si="116">L328+L341</f>
        <v>195.48</v>
      </c>
    </row>
    <row r="343" spans="1:12" ht="15">
      <c r="A343" s="20">
        <v>3</v>
      </c>
      <c r="B343" s="21">
        <v>5</v>
      </c>
      <c r="C343" s="22" t="s">
        <v>20</v>
      </c>
      <c r="D343" s="5" t="s">
        <v>21</v>
      </c>
      <c r="E343" s="73" t="s">
        <v>169</v>
      </c>
      <c r="F343" s="74">
        <v>150</v>
      </c>
      <c r="G343" s="80">
        <v>16.63</v>
      </c>
      <c r="H343" s="80">
        <v>15.86</v>
      </c>
      <c r="I343" s="80">
        <v>52.03</v>
      </c>
      <c r="J343" s="80">
        <v>417.43</v>
      </c>
      <c r="K343" s="41" t="s">
        <v>170</v>
      </c>
      <c r="L343" s="40"/>
    </row>
    <row r="344" spans="1:12" ht="15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5">
      <c r="A345" s="23"/>
      <c r="B345" s="15"/>
      <c r="C345" s="11"/>
      <c r="D345" s="7" t="s">
        <v>22</v>
      </c>
      <c r="E345" s="73" t="s">
        <v>107</v>
      </c>
      <c r="F345" s="74">
        <v>200</v>
      </c>
      <c r="G345" s="78">
        <v>0.3</v>
      </c>
      <c r="H345" s="75">
        <v>0.06</v>
      </c>
      <c r="I345" s="78">
        <v>12.5</v>
      </c>
      <c r="J345" s="75">
        <v>53.93</v>
      </c>
      <c r="K345" s="44" t="s">
        <v>108</v>
      </c>
      <c r="L345" s="43"/>
    </row>
    <row r="346" spans="1:12" ht="15">
      <c r="A346" s="23"/>
      <c r="B346" s="15"/>
      <c r="C346" s="11"/>
      <c r="D346" s="7" t="s">
        <v>23</v>
      </c>
      <c r="E346" s="73" t="s">
        <v>58</v>
      </c>
      <c r="F346" s="74">
        <v>40</v>
      </c>
      <c r="G346" s="78">
        <v>3.2</v>
      </c>
      <c r="H346" s="78">
        <v>0.4</v>
      </c>
      <c r="I346" s="78">
        <v>20.8</v>
      </c>
      <c r="J346" s="74">
        <v>100</v>
      </c>
      <c r="K346" s="44"/>
      <c r="L346" s="43"/>
    </row>
    <row r="347" spans="1:12" ht="15">
      <c r="A347" s="23"/>
      <c r="B347" s="15"/>
      <c r="C347" s="11"/>
      <c r="D347" s="7" t="s">
        <v>24</v>
      </c>
      <c r="E347" s="73" t="s">
        <v>81</v>
      </c>
      <c r="F347" s="74">
        <v>150</v>
      </c>
      <c r="G347" s="78">
        <v>0.6</v>
      </c>
      <c r="H347" s="78">
        <v>0.6</v>
      </c>
      <c r="I347" s="78">
        <v>14.7</v>
      </c>
      <c r="J347" s="78">
        <v>70.5</v>
      </c>
      <c r="K347" s="44" t="s">
        <v>171</v>
      </c>
      <c r="L347" s="43"/>
    </row>
    <row r="348" spans="1:12" ht="1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97.74</v>
      </c>
    </row>
    <row r="349" spans="1:12" ht="1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97.74</v>
      </c>
    </row>
    <row r="354" spans="1:12" ht="1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61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62</v>
      </c>
      <c r="L354" s="43"/>
    </row>
    <row r="355" spans="1:12" ht="15">
      <c r="A355" s="23"/>
      <c r="B355" s="15"/>
      <c r="C355" s="11"/>
      <c r="D355" s="7" t="s">
        <v>27</v>
      </c>
      <c r="E355" s="51" t="s">
        <v>172</v>
      </c>
      <c r="F355" s="52">
        <v>200</v>
      </c>
      <c r="G355" s="53">
        <v>8.02</v>
      </c>
      <c r="H355" s="53">
        <v>5.58</v>
      </c>
      <c r="I355" s="64">
        <v>12.6</v>
      </c>
      <c r="J355" s="53">
        <v>133.02000000000001</v>
      </c>
      <c r="K355" s="44" t="s">
        <v>174</v>
      </c>
      <c r="L355" s="43"/>
    </row>
    <row r="356" spans="1:12" ht="25.5">
      <c r="A356" s="23"/>
      <c r="B356" s="15"/>
      <c r="C356" s="11"/>
      <c r="D356" s="7" t="s">
        <v>28</v>
      </c>
      <c r="E356" s="51" t="s">
        <v>113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114</v>
      </c>
      <c r="L356" s="43"/>
    </row>
    <row r="357" spans="1:12" ht="15">
      <c r="A357" s="23"/>
      <c r="B357" s="15"/>
      <c r="C357" s="11"/>
      <c r="D357" s="7" t="s">
        <v>29</v>
      </c>
      <c r="E357" s="51" t="s">
        <v>115</v>
      </c>
      <c r="F357" s="52">
        <v>150</v>
      </c>
      <c r="G357" s="53">
        <v>3.14</v>
      </c>
      <c r="H357" s="53">
        <v>6.05</v>
      </c>
      <c r="I357" s="64">
        <v>25.2</v>
      </c>
      <c r="J357" s="53">
        <v>168.16</v>
      </c>
      <c r="K357" s="44" t="s">
        <v>116</v>
      </c>
      <c r="L357" s="43"/>
    </row>
    <row r="358" spans="1:12" ht="15">
      <c r="A358" s="23"/>
      <c r="B358" s="15"/>
      <c r="C358" s="11"/>
      <c r="D358" s="7" t="s">
        <v>30</v>
      </c>
      <c r="E358" s="51" t="s">
        <v>117</v>
      </c>
      <c r="F358" s="52">
        <v>200</v>
      </c>
      <c r="G358" s="53">
        <v>0.16</v>
      </c>
      <c r="H358" s="53">
        <v>0.16</v>
      </c>
      <c r="I358" s="64">
        <v>14.9</v>
      </c>
      <c r="J358" s="53">
        <v>62.69</v>
      </c>
      <c r="K358" s="44" t="s">
        <v>104</v>
      </c>
      <c r="L358" s="43"/>
    </row>
    <row r="359" spans="1:12" ht="15">
      <c r="A359" s="23"/>
      <c r="B359" s="15"/>
      <c r="C359" s="11"/>
      <c r="D359" s="7" t="s">
        <v>31</v>
      </c>
      <c r="E359" s="51" t="s">
        <v>58</v>
      </c>
      <c r="F359" s="52">
        <v>40</v>
      </c>
      <c r="G359" s="64">
        <v>3.2</v>
      </c>
      <c r="H359" s="64">
        <v>0.4</v>
      </c>
      <c r="I359" s="64">
        <v>20.8</v>
      </c>
      <c r="J359" s="52">
        <v>100</v>
      </c>
      <c r="K359" s="44"/>
      <c r="L359" s="43"/>
    </row>
    <row r="360" spans="1:12" ht="15">
      <c r="A360" s="23"/>
      <c r="B360" s="15"/>
      <c r="C360" s="11"/>
      <c r="D360" s="7" t="s">
        <v>32</v>
      </c>
      <c r="E360" s="51" t="s">
        <v>59</v>
      </c>
      <c r="F360" s="52">
        <v>40</v>
      </c>
      <c r="G360" s="64">
        <v>2.4</v>
      </c>
      <c r="H360" s="64">
        <v>0.4</v>
      </c>
      <c r="I360" s="64">
        <v>16.8</v>
      </c>
      <c r="J360" s="52">
        <v>80</v>
      </c>
      <c r="K360" s="44"/>
      <c r="L360" s="43"/>
    </row>
    <row r="361" spans="1:12" ht="1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29.209999999999997</v>
      </c>
      <c r="H366" s="19">
        <f t="shared" si="119"/>
        <v>27.209999999999997</v>
      </c>
      <c r="I366" s="19">
        <f t="shared" si="119"/>
        <v>101.35</v>
      </c>
      <c r="J366" s="19">
        <f t="shared" si="119"/>
        <v>772.37000000000012</v>
      </c>
      <c r="K366" s="25"/>
      <c r="L366" s="19">
        <f t="shared" ref="L366" si="120">SUM(L354:L365)</f>
        <v>97.74</v>
      </c>
    </row>
    <row r="367" spans="1:12" ht="15.75" thickBot="1">
      <c r="A367" s="29">
        <f>A343</f>
        <v>3</v>
      </c>
      <c r="B367" s="30">
        <f>B343</f>
        <v>5</v>
      </c>
      <c r="C367" s="83" t="s">
        <v>4</v>
      </c>
      <c r="D367" s="84"/>
      <c r="E367" s="31"/>
      <c r="F367" s="32">
        <f>F353+F366</f>
        <v>1340</v>
      </c>
      <c r="G367" s="32">
        <f t="shared" ref="G367:J367" si="121">G353+G366</f>
        <v>49.94</v>
      </c>
      <c r="H367" s="32">
        <f t="shared" si="121"/>
        <v>44.129999999999995</v>
      </c>
      <c r="I367" s="32">
        <f t="shared" si="121"/>
        <v>201.38</v>
      </c>
      <c r="J367" s="32">
        <f t="shared" si="121"/>
        <v>1414.23</v>
      </c>
      <c r="K367" s="32"/>
      <c r="L367" s="32">
        <f t="shared" ref="L367" si="122">L353+L366</f>
        <v>195.48</v>
      </c>
    </row>
    <row r="368" spans="1:12" ht="15">
      <c r="A368" s="20">
        <v>4</v>
      </c>
      <c r="B368" s="21">
        <v>1</v>
      </c>
      <c r="C368" s="22" t="s">
        <v>20</v>
      </c>
      <c r="D368" s="5" t="s">
        <v>21</v>
      </c>
      <c r="E368" s="73" t="s">
        <v>118</v>
      </c>
      <c r="F368" s="74">
        <v>200</v>
      </c>
      <c r="G368" s="75">
        <v>6.79</v>
      </c>
      <c r="H368" s="75">
        <v>7.86</v>
      </c>
      <c r="I368" s="75">
        <v>36.130000000000003</v>
      </c>
      <c r="J368" s="75">
        <v>242.87</v>
      </c>
      <c r="K368" s="41" t="s">
        <v>119</v>
      </c>
      <c r="L368" s="40"/>
    </row>
    <row r="369" spans="1:12" ht="15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5">
      <c r="A370" s="23"/>
      <c r="B370" s="15"/>
      <c r="C370" s="11"/>
      <c r="D370" s="7" t="s">
        <v>22</v>
      </c>
      <c r="E370" s="73" t="s">
        <v>42</v>
      </c>
      <c r="F370" s="74">
        <v>200</v>
      </c>
      <c r="G370" s="75">
        <v>2.94</v>
      </c>
      <c r="H370" s="75">
        <v>2.54</v>
      </c>
      <c r="I370" s="75">
        <v>15.92</v>
      </c>
      <c r="J370" s="75">
        <v>99.04</v>
      </c>
      <c r="K370" s="44" t="s">
        <v>43</v>
      </c>
      <c r="L370" s="43"/>
    </row>
    <row r="371" spans="1:12" ht="15">
      <c r="A371" s="23"/>
      <c r="B371" s="15"/>
      <c r="C371" s="11"/>
      <c r="D371" s="7" t="s">
        <v>23</v>
      </c>
      <c r="E371" s="71"/>
      <c r="F371" s="72"/>
      <c r="G371" s="72"/>
      <c r="H371" s="72"/>
      <c r="I371" s="72"/>
      <c r="J371" s="72"/>
      <c r="K371" s="44"/>
      <c r="L371" s="43"/>
    </row>
    <row r="372" spans="1:12" ht="15">
      <c r="A372" s="23"/>
      <c r="B372" s="15"/>
      <c r="C372" s="11"/>
      <c r="D372" s="7" t="s">
        <v>24</v>
      </c>
      <c r="E372" s="73" t="s">
        <v>44</v>
      </c>
      <c r="F372" s="74">
        <v>100</v>
      </c>
      <c r="G372" s="78">
        <v>0.8</v>
      </c>
      <c r="H372" s="78">
        <v>0.2</v>
      </c>
      <c r="I372" s="78">
        <v>7.5</v>
      </c>
      <c r="J372" s="74">
        <v>38</v>
      </c>
      <c r="K372" s="44" t="s">
        <v>45</v>
      </c>
      <c r="L372" s="43"/>
    </row>
    <row r="373" spans="1:12" ht="15">
      <c r="A373" s="23"/>
      <c r="B373" s="15"/>
      <c r="C373" s="11"/>
      <c r="D373" s="7"/>
      <c r="E373" s="73" t="s">
        <v>173</v>
      </c>
      <c r="F373" s="74">
        <v>50</v>
      </c>
      <c r="G373" s="77">
        <v>6.66</v>
      </c>
      <c r="H373" s="77">
        <v>12.49</v>
      </c>
      <c r="I373" s="77">
        <v>10.54</v>
      </c>
      <c r="J373" s="77">
        <v>181.21</v>
      </c>
      <c r="K373" s="44" t="s">
        <v>47</v>
      </c>
      <c r="L373" s="43"/>
    </row>
    <row r="374" spans="1:12" ht="1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97.74</v>
      </c>
    </row>
    <row r="379" spans="1:12" ht="1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82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83</v>
      </c>
      <c r="L379" s="43"/>
    </row>
    <row r="380" spans="1:12" ht="25.5">
      <c r="A380" s="23"/>
      <c r="B380" s="15"/>
      <c r="C380" s="11"/>
      <c r="D380" s="7" t="s">
        <v>27</v>
      </c>
      <c r="E380" s="51" t="s">
        <v>99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100</v>
      </c>
      <c r="L380" s="43"/>
    </row>
    <row r="381" spans="1:12" ht="15">
      <c r="A381" s="23"/>
      <c r="B381" s="15"/>
      <c r="C381" s="11"/>
      <c r="D381" s="7" t="s">
        <v>28</v>
      </c>
      <c r="E381" s="51" t="s">
        <v>175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168</v>
      </c>
      <c r="L381" s="43"/>
    </row>
    <row r="382" spans="1:12" ht="15">
      <c r="A382" s="23"/>
      <c r="B382" s="15"/>
      <c r="C382" s="11"/>
      <c r="D382" s="7" t="s">
        <v>29</v>
      </c>
      <c r="E382" s="51" t="s">
        <v>54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55</v>
      </c>
      <c r="L382" s="43"/>
    </row>
    <row r="383" spans="1:12" ht="15">
      <c r="A383" s="23"/>
      <c r="B383" s="15"/>
      <c r="C383" s="11"/>
      <c r="D383" s="7" t="s">
        <v>30</v>
      </c>
      <c r="E383" s="51" t="s">
        <v>56</v>
      </c>
      <c r="F383" s="52">
        <v>200</v>
      </c>
      <c r="G383" s="53">
        <v>0.35</v>
      </c>
      <c r="H383" s="53">
        <v>0.08</v>
      </c>
      <c r="I383" s="53">
        <v>21.66</v>
      </c>
      <c r="J383" s="53">
        <v>86.04</v>
      </c>
      <c r="K383" s="44" t="s">
        <v>57</v>
      </c>
      <c r="L383" s="43"/>
    </row>
    <row r="384" spans="1:12" ht="15">
      <c r="A384" s="23"/>
      <c r="B384" s="15"/>
      <c r="C384" s="11"/>
      <c r="D384" s="7" t="s">
        <v>31</v>
      </c>
      <c r="E384" s="51" t="s">
        <v>58</v>
      </c>
      <c r="F384" s="52">
        <v>30</v>
      </c>
      <c r="G384" s="64">
        <v>2.4</v>
      </c>
      <c r="H384" s="64">
        <v>0.3</v>
      </c>
      <c r="I384" s="64">
        <v>15.6</v>
      </c>
      <c r="J384" s="52">
        <v>75</v>
      </c>
      <c r="K384" s="44"/>
      <c r="L384" s="43"/>
    </row>
    <row r="385" spans="1:12" ht="15">
      <c r="A385" s="23"/>
      <c r="B385" s="15"/>
      <c r="C385" s="11"/>
      <c r="D385" s="7" t="s">
        <v>32</v>
      </c>
      <c r="E385" s="51" t="s">
        <v>59</v>
      </c>
      <c r="F385" s="52">
        <v>40</v>
      </c>
      <c r="G385" s="64">
        <v>2.4</v>
      </c>
      <c r="H385" s="64">
        <v>0.4</v>
      </c>
      <c r="I385" s="64">
        <v>16.8</v>
      </c>
      <c r="J385" s="52">
        <v>80</v>
      </c>
      <c r="K385" s="44"/>
      <c r="L385" s="43"/>
    </row>
    <row r="386" spans="1:12" ht="1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>
      <c r="A391" s="24"/>
      <c r="B391" s="17"/>
      <c r="C391" s="8"/>
      <c r="D391" s="18" t="s">
        <v>33</v>
      </c>
      <c r="E391" s="9"/>
      <c r="F391" s="19">
        <f>SUM(F379:F390)</f>
        <v>780</v>
      </c>
      <c r="G391" s="19">
        <f t="shared" ref="G391:J391" si="125">SUM(G379:G390)</f>
        <v>28.869999999999997</v>
      </c>
      <c r="H391" s="19">
        <f t="shared" si="125"/>
        <v>27.08</v>
      </c>
      <c r="I391" s="19">
        <f t="shared" si="125"/>
        <v>107.71</v>
      </c>
      <c r="J391" s="19">
        <f t="shared" si="125"/>
        <v>786.58999999999992</v>
      </c>
      <c r="K391" s="25"/>
      <c r="L391" s="19">
        <f t="shared" ref="L391" si="126">SUM(L379:L390)</f>
        <v>97.74</v>
      </c>
    </row>
    <row r="392" spans="1:12" ht="15.75" thickBot="1">
      <c r="A392" s="29">
        <f>A368</f>
        <v>4</v>
      </c>
      <c r="B392" s="30">
        <f>B368</f>
        <v>1</v>
      </c>
      <c r="C392" s="83" t="s">
        <v>4</v>
      </c>
      <c r="D392" s="84"/>
      <c r="E392" s="31"/>
      <c r="F392" s="32">
        <f>F378+F391</f>
        <v>1330</v>
      </c>
      <c r="G392" s="32">
        <f t="shared" ref="G392:J392" si="127">G378+G391</f>
        <v>46.06</v>
      </c>
      <c r="H392" s="32">
        <f t="shared" si="127"/>
        <v>50.17</v>
      </c>
      <c r="I392" s="32">
        <f t="shared" si="127"/>
        <v>177.8</v>
      </c>
      <c r="J392" s="32">
        <f t="shared" si="127"/>
        <v>1347.71</v>
      </c>
      <c r="K392" s="32"/>
      <c r="L392" s="32">
        <f t="shared" ref="L392" si="128">L378+L391</f>
        <v>195.48</v>
      </c>
    </row>
    <row r="393" spans="1:12" ht="15">
      <c r="A393" s="14">
        <v>4</v>
      </c>
      <c r="B393" s="15">
        <v>2</v>
      </c>
      <c r="C393" s="22" t="s">
        <v>20</v>
      </c>
      <c r="D393" s="5" t="s">
        <v>21</v>
      </c>
      <c r="E393" s="51" t="s">
        <v>176</v>
      </c>
      <c r="F393" s="52">
        <v>90</v>
      </c>
      <c r="G393" s="53">
        <v>15.62</v>
      </c>
      <c r="H393" s="53">
        <v>5.91</v>
      </c>
      <c r="I393" s="53">
        <v>13.06</v>
      </c>
      <c r="J393" s="53">
        <v>168.06</v>
      </c>
      <c r="K393" s="41" t="s">
        <v>52</v>
      </c>
      <c r="L393" s="40"/>
    </row>
    <row r="394" spans="1:12" ht="15">
      <c r="A394" s="14"/>
      <c r="B394" s="15"/>
      <c r="C394" s="11"/>
      <c r="D394" s="79" t="s">
        <v>21</v>
      </c>
      <c r="E394" s="51" t="s">
        <v>157</v>
      </c>
      <c r="F394" s="52">
        <v>150</v>
      </c>
      <c r="G394" s="53">
        <v>3.17</v>
      </c>
      <c r="H394" s="53">
        <v>6.46</v>
      </c>
      <c r="I394" s="53">
        <v>19.190000000000001</v>
      </c>
      <c r="J394" s="53">
        <v>148.63</v>
      </c>
      <c r="K394" s="44" t="s">
        <v>160</v>
      </c>
      <c r="L394" s="43"/>
    </row>
    <row r="395" spans="1:12" ht="15">
      <c r="A395" s="14"/>
      <c r="B395" s="15"/>
      <c r="C395" s="11"/>
      <c r="D395" s="7" t="s">
        <v>22</v>
      </c>
      <c r="E395" s="51" t="s">
        <v>63</v>
      </c>
      <c r="F395" s="52">
        <v>200</v>
      </c>
      <c r="G395" s="53">
        <v>0.26</v>
      </c>
      <c r="H395" s="53">
        <v>0.03</v>
      </c>
      <c r="I395" s="53">
        <v>11.26</v>
      </c>
      <c r="J395" s="53">
        <v>47.79</v>
      </c>
      <c r="K395" s="44" t="s">
        <v>64</v>
      </c>
      <c r="L395" s="43"/>
    </row>
    <row r="396" spans="1:12" ht="15">
      <c r="A396" s="14"/>
      <c r="B396" s="15"/>
      <c r="C396" s="11"/>
      <c r="D396" s="7" t="s">
        <v>23</v>
      </c>
      <c r="E396" s="51" t="s">
        <v>58</v>
      </c>
      <c r="F396" s="52">
        <v>40</v>
      </c>
      <c r="G396" s="64">
        <v>3.2</v>
      </c>
      <c r="H396" s="64">
        <v>0.4</v>
      </c>
      <c r="I396" s="64">
        <v>20.8</v>
      </c>
      <c r="J396" s="52">
        <v>100</v>
      </c>
      <c r="K396" s="44"/>
      <c r="L396" s="43"/>
    </row>
    <row r="397" spans="1:12" ht="1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>
      <c r="A398" s="14"/>
      <c r="B398" s="15"/>
      <c r="C398" s="11"/>
      <c r="D398" s="70" t="s">
        <v>26</v>
      </c>
      <c r="E398" s="51" t="s">
        <v>91</v>
      </c>
      <c r="F398" s="52">
        <v>60</v>
      </c>
      <c r="G398" s="53">
        <v>0.65</v>
      </c>
      <c r="H398" s="53">
        <v>3.11</v>
      </c>
      <c r="I398" s="53">
        <v>2.56</v>
      </c>
      <c r="J398" s="53">
        <v>42.18</v>
      </c>
      <c r="K398" s="44" t="s">
        <v>92</v>
      </c>
      <c r="L398" s="43"/>
    </row>
    <row r="399" spans="1:12" ht="1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97.74</v>
      </c>
    </row>
    <row r="400" spans="1:12" ht="1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97.74</v>
      </c>
    </row>
    <row r="404" spans="1:12" ht="1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139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140</v>
      </c>
      <c r="L404" s="43"/>
    </row>
    <row r="405" spans="1:12" ht="15">
      <c r="A405" s="14"/>
      <c r="B405" s="15"/>
      <c r="C405" s="11"/>
      <c r="D405" s="7" t="s">
        <v>27</v>
      </c>
      <c r="E405" s="51" t="s">
        <v>84</v>
      </c>
      <c r="F405" s="52">
        <v>200</v>
      </c>
      <c r="G405" s="53">
        <v>4.1100000000000003</v>
      </c>
      <c r="H405" s="53">
        <v>5.75</v>
      </c>
      <c r="I405" s="53">
        <v>16.670000000000002</v>
      </c>
      <c r="J405" s="53">
        <v>135.19</v>
      </c>
      <c r="K405" s="44" t="s">
        <v>85</v>
      </c>
      <c r="L405" s="43"/>
    </row>
    <row r="406" spans="1:12" ht="15">
      <c r="A406" s="14"/>
      <c r="B406" s="15"/>
      <c r="C406" s="11"/>
      <c r="D406" s="7" t="s">
        <v>28</v>
      </c>
      <c r="E406" s="51" t="s">
        <v>93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94</v>
      </c>
      <c r="L406" s="43"/>
    </row>
    <row r="407" spans="1:12" ht="15">
      <c r="A407" s="14"/>
      <c r="B407" s="15"/>
      <c r="C407" s="11"/>
      <c r="D407" s="7" t="s">
        <v>29</v>
      </c>
      <c r="E407" s="51" t="s">
        <v>70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71</v>
      </c>
      <c r="L407" s="43"/>
    </row>
    <row r="408" spans="1:12" ht="15">
      <c r="A408" s="14"/>
      <c r="B408" s="15"/>
      <c r="C408" s="11"/>
      <c r="D408" s="7" t="s">
        <v>30</v>
      </c>
      <c r="E408" s="51" t="s">
        <v>129</v>
      </c>
      <c r="F408" s="52">
        <v>200</v>
      </c>
      <c r="G408" s="53">
        <v>0.54</v>
      </c>
      <c r="H408" s="53">
        <v>0.22</v>
      </c>
      <c r="I408" s="53">
        <v>18.71</v>
      </c>
      <c r="J408" s="53">
        <v>89.33</v>
      </c>
      <c r="K408" s="44" t="s">
        <v>72</v>
      </c>
      <c r="L408" s="43"/>
    </row>
    <row r="409" spans="1:12" ht="15">
      <c r="A409" s="14"/>
      <c r="B409" s="15"/>
      <c r="C409" s="11"/>
      <c r="D409" s="7" t="s">
        <v>31</v>
      </c>
      <c r="E409" s="51" t="s">
        <v>58</v>
      </c>
      <c r="F409" s="52">
        <v>30</v>
      </c>
      <c r="G409" s="64">
        <v>2.4</v>
      </c>
      <c r="H409" s="64">
        <v>0.3</v>
      </c>
      <c r="I409" s="64">
        <v>15.6</v>
      </c>
      <c r="J409" s="52">
        <v>75</v>
      </c>
      <c r="K409" s="44"/>
      <c r="L409" s="43"/>
    </row>
    <row r="410" spans="1:12" ht="15">
      <c r="A410" s="14"/>
      <c r="B410" s="15"/>
      <c r="C410" s="11"/>
      <c r="D410" s="7" t="s">
        <v>32</v>
      </c>
      <c r="E410" s="51" t="s">
        <v>59</v>
      </c>
      <c r="F410" s="52">
        <v>40</v>
      </c>
      <c r="G410" s="64">
        <v>2.4</v>
      </c>
      <c r="H410" s="64">
        <v>0.4</v>
      </c>
      <c r="I410" s="64">
        <v>16.8</v>
      </c>
      <c r="J410" s="52">
        <v>80</v>
      </c>
      <c r="K410" s="44"/>
      <c r="L410" s="43"/>
    </row>
    <row r="411" spans="1:12" ht="1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97.74</v>
      </c>
    </row>
    <row r="417" spans="1:12" ht="15.75" thickBot="1">
      <c r="A417" s="33">
        <f>A393</f>
        <v>4</v>
      </c>
      <c r="B417" s="33">
        <f>B393</f>
        <v>2</v>
      </c>
      <c r="C417" s="83" t="s">
        <v>4</v>
      </c>
      <c r="D417" s="84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195.48</v>
      </c>
    </row>
    <row r="418" spans="1:12" ht="15">
      <c r="A418" s="20">
        <v>4</v>
      </c>
      <c r="B418" s="21">
        <v>3</v>
      </c>
      <c r="C418" s="22" t="s">
        <v>20</v>
      </c>
      <c r="D418" s="5" t="s">
        <v>21</v>
      </c>
      <c r="E418" s="73" t="s">
        <v>177</v>
      </c>
      <c r="F418" s="74">
        <v>180</v>
      </c>
      <c r="G418" s="80">
        <v>13.6</v>
      </c>
      <c r="H418" s="80">
        <v>16.5</v>
      </c>
      <c r="I418" s="80">
        <v>5.25</v>
      </c>
      <c r="J418" s="80">
        <v>224.07</v>
      </c>
      <c r="K418" s="41" t="s">
        <v>165</v>
      </c>
      <c r="L418" s="40"/>
    </row>
    <row r="419" spans="1:12" ht="15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5">
      <c r="A420" s="23"/>
      <c r="B420" s="15"/>
      <c r="C420" s="11"/>
      <c r="D420" s="7" t="s">
        <v>22</v>
      </c>
      <c r="E420" s="73" t="s">
        <v>77</v>
      </c>
      <c r="F420" s="74">
        <v>200</v>
      </c>
      <c r="G420" s="75">
        <v>3.58</v>
      </c>
      <c r="H420" s="75">
        <v>2.85</v>
      </c>
      <c r="I420" s="75">
        <v>15.71</v>
      </c>
      <c r="J420" s="75">
        <v>104.05</v>
      </c>
      <c r="K420" s="44" t="s">
        <v>78</v>
      </c>
      <c r="L420" s="43"/>
    </row>
    <row r="421" spans="1:12" ht="15.75" customHeight="1">
      <c r="A421" s="23"/>
      <c r="B421" s="15"/>
      <c r="C421" s="11"/>
      <c r="D421" s="7" t="s">
        <v>23</v>
      </c>
      <c r="E421" s="73" t="s">
        <v>58</v>
      </c>
      <c r="F421" s="74">
        <v>70</v>
      </c>
      <c r="G421" s="78">
        <v>5.6</v>
      </c>
      <c r="H421" s="78">
        <v>0.7</v>
      </c>
      <c r="I421" s="78">
        <v>36.4</v>
      </c>
      <c r="J421" s="74">
        <v>175</v>
      </c>
      <c r="K421" s="44"/>
      <c r="L421" s="43"/>
    </row>
    <row r="422" spans="1:12" ht="15">
      <c r="A422" s="23"/>
      <c r="B422" s="15"/>
      <c r="C422" s="11"/>
      <c r="D422" s="7" t="s">
        <v>24</v>
      </c>
      <c r="E422" s="73" t="s">
        <v>81</v>
      </c>
      <c r="F422" s="74">
        <v>150</v>
      </c>
      <c r="G422" s="78">
        <v>0.6</v>
      </c>
      <c r="H422" s="78">
        <v>0.6</v>
      </c>
      <c r="I422" s="78">
        <v>14.7</v>
      </c>
      <c r="J422" s="78">
        <v>70.5</v>
      </c>
      <c r="K422" s="44" t="s">
        <v>45</v>
      </c>
      <c r="L422" s="43"/>
    </row>
    <row r="423" spans="1:12" ht="1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97.74</v>
      </c>
    </row>
    <row r="424" spans="1:12" ht="1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97.74</v>
      </c>
    </row>
    <row r="427" spans="1:12" ht="15">
      <c r="A427" s="26">
        <v>4</v>
      </c>
      <c r="B427" s="13">
        <f>B418</f>
        <v>3</v>
      </c>
      <c r="C427" s="10" t="s">
        <v>25</v>
      </c>
      <c r="D427" s="7" t="s">
        <v>26</v>
      </c>
      <c r="E427" s="76" t="s">
        <v>178</v>
      </c>
      <c r="F427" s="74">
        <v>60</v>
      </c>
      <c r="G427" s="80">
        <v>13.6</v>
      </c>
      <c r="H427" s="80">
        <v>16.149999999999999</v>
      </c>
      <c r="I427" s="80">
        <v>5.25</v>
      </c>
      <c r="J427" s="80">
        <v>224.07</v>
      </c>
      <c r="K427" s="44" t="s">
        <v>180</v>
      </c>
      <c r="L427" s="43"/>
    </row>
    <row r="428" spans="1:12" ht="25.5">
      <c r="A428" s="23"/>
      <c r="B428" s="15"/>
      <c r="C428" s="11"/>
      <c r="D428" s="7" t="s">
        <v>27</v>
      </c>
      <c r="E428" s="73" t="s">
        <v>67</v>
      </c>
      <c r="F428" s="74">
        <v>210</v>
      </c>
      <c r="G428" s="75">
        <v>3.41</v>
      </c>
      <c r="H428" s="75">
        <v>7.03</v>
      </c>
      <c r="I428" s="75">
        <v>7.78</v>
      </c>
      <c r="J428" s="75">
        <v>108.54</v>
      </c>
      <c r="K428" s="44" t="s">
        <v>68</v>
      </c>
      <c r="L428" s="43"/>
    </row>
    <row r="429" spans="1:12" ht="15">
      <c r="A429" s="23"/>
      <c r="B429" s="15"/>
      <c r="C429" s="11"/>
      <c r="D429" s="7" t="s">
        <v>28</v>
      </c>
      <c r="E429" s="73" t="s">
        <v>179</v>
      </c>
      <c r="F429" s="74">
        <v>90</v>
      </c>
      <c r="G429" s="75">
        <v>15.34</v>
      </c>
      <c r="H429" s="75">
        <v>7.91</v>
      </c>
      <c r="I429" s="74">
        <v>14</v>
      </c>
      <c r="J429" s="75">
        <v>189.64</v>
      </c>
      <c r="K429" s="44" t="s">
        <v>94</v>
      </c>
      <c r="L429" s="43"/>
    </row>
    <row r="430" spans="1:12" ht="15">
      <c r="A430" s="23"/>
      <c r="B430" s="15"/>
      <c r="C430" s="11"/>
      <c r="D430" s="7" t="s">
        <v>29</v>
      </c>
      <c r="E430" s="73" t="s">
        <v>88</v>
      </c>
      <c r="F430" s="74">
        <v>150</v>
      </c>
      <c r="G430" s="75">
        <v>3.41</v>
      </c>
      <c r="H430" s="75">
        <v>3.96</v>
      </c>
      <c r="I430" s="75">
        <v>23.83</v>
      </c>
      <c r="J430" s="75">
        <v>145.04</v>
      </c>
      <c r="K430" s="44" t="s">
        <v>89</v>
      </c>
      <c r="L430" s="43"/>
    </row>
    <row r="431" spans="1:12" ht="15">
      <c r="A431" s="23"/>
      <c r="B431" s="15"/>
      <c r="C431" s="11"/>
      <c r="D431" s="7" t="s">
        <v>30</v>
      </c>
      <c r="E431" s="73" t="s">
        <v>90</v>
      </c>
      <c r="F431" s="74">
        <v>200</v>
      </c>
      <c r="G431" s="74">
        <v>1</v>
      </c>
      <c r="H431" s="78">
        <v>0.2</v>
      </c>
      <c r="I431" s="78">
        <v>20.2</v>
      </c>
      <c r="J431" s="74">
        <v>92</v>
      </c>
      <c r="K431" s="44"/>
      <c r="L431" s="43"/>
    </row>
    <row r="432" spans="1:12" ht="15">
      <c r="A432" s="23"/>
      <c r="B432" s="15"/>
      <c r="C432" s="11"/>
      <c r="D432" s="7" t="s">
        <v>31</v>
      </c>
      <c r="E432" s="73" t="s">
        <v>58</v>
      </c>
      <c r="F432" s="74">
        <v>30</v>
      </c>
      <c r="G432" s="78">
        <v>2.4</v>
      </c>
      <c r="H432" s="78">
        <v>0.3</v>
      </c>
      <c r="I432" s="78">
        <v>15.6</v>
      </c>
      <c r="J432" s="74">
        <v>75</v>
      </c>
      <c r="K432" s="44"/>
      <c r="L432" s="43"/>
    </row>
    <row r="433" spans="1:12" ht="15">
      <c r="A433" s="23"/>
      <c r="B433" s="15"/>
      <c r="C433" s="11"/>
      <c r="D433" s="7" t="s">
        <v>32</v>
      </c>
      <c r="E433" s="73" t="s">
        <v>59</v>
      </c>
      <c r="F433" s="74">
        <v>40</v>
      </c>
      <c r="G433" s="78">
        <v>2.4</v>
      </c>
      <c r="H433" s="78">
        <v>0.4</v>
      </c>
      <c r="I433" s="78">
        <v>16.8</v>
      </c>
      <c r="J433" s="74">
        <v>80</v>
      </c>
      <c r="K433" s="44"/>
      <c r="L433" s="43"/>
    </row>
    <row r="434" spans="1:12" ht="1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41.559999999999988</v>
      </c>
      <c r="H439" s="19">
        <f t="shared" si="137"/>
        <v>35.949999999999996</v>
      </c>
      <c r="I439" s="19">
        <f t="shared" si="137"/>
        <v>103.46</v>
      </c>
      <c r="J439" s="19">
        <f t="shared" si="137"/>
        <v>914.29</v>
      </c>
      <c r="K439" s="25"/>
      <c r="L439" s="19">
        <f t="shared" ref="L439" si="138">SUM(L427:L438)</f>
        <v>97.74</v>
      </c>
    </row>
    <row r="440" spans="1:12" ht="15.75" thickBot="1">
      <c r="A440" s="29">
        <f>A418</f>
        <v>4</v>
      </c>
      <c r="B440" s="30">
        <f>B418</f>
        <v>3</v>
      </c>
      <c r="C440" s="83" t="s">
        <v>4</v>
      </c>
      <c r="D440" s="84"/>
      <c r="E440" s="31"/>
      <c r="F440" s="32">
        <f>F426+F439</f>
        <v>1380</v>
      </c>
      <c r="G440" s="32">
        <f t="shared" ref="G440:J440" si="139">G426+G439</f>
        <v>64.94</v>
      </c>
      <c r="H440" s="32">
        <f t="shared" si="139"/>
        <v>56.599999999999994</v>
      </c>
      <c r="I440" s="32">
        <f t="shared" si="139"/>
        <v>175.51999999999998</v>
      </c>
      <c r="J440" s="32">
        <f t="shared" si="139"/>
        <v>1487.9099999999999</v>
      </c>
      <c r="K440" s="32"/>
      <c r="L440" s="32">
        <f t="shared" ref="L440" si="140">L426+L439</f>
        <v>195.48</v>
      </c>
    </row>
    <row r="441" spans="1:12" ht="25.5">
      <c r="A441" s="20">
        <v>4</v>
      </c>
      <c r="B441" s="21">
        <v>4</v>
      </c>
      <c r="C441" s="22" t="s">
        <v>20</v>
      </c>
      <c r="D441" s="5" t="s">
        <v>21</v>
      </c>
      <c r="E441" s="51" t="s">
        <v>137</v>
      </c>
      <c r="F441" s="52">
        <v>110</v>
      </c>
      <c r="G441" s="53">
        <v>14.08</v>
      </c>
      <c r="H441" s="53">
        <v>9.6</v>
      </c>
      <c r="I441" s="53">
        <v>12.149999999999999</v>
      </c>
      <c r="J441" s="53">
        <v>192.70999999999998</v>
      </c>
      <c r="K441" s="41" t="s">
        <v>138</v>
      </c>
      <c r="L441" s="40"/>
    </row>
    <row r="442" spans="1:12" ht="15">
      <c r="A442" s="23"/>
      <c r="B442" s="15"/>
      <c r="C442" s="11"/>
      <c r="D442" s="79" t="s">
        <v>21</v>
      </c>
      <c r="E442" s="51" t="s">
        <v>70</v>
      </c>
      <c r="F442" s="52">
        <v>150</v>
      </c>
      <c r="G442" s="53">
        <v>6.57</v>
      </c>
      <c r="H442" s="53">
        <v>3.17</v>
      </c>
      <c r="I442" s="53">
        <v>29.72</v>
      </c>
      <c r="J442" s="53">
        <v>173.38</v>
      </c>
      <c r="K442" s="44" t="s">
        <v>71</v>
      </c>
      <c r="L442" s="43"/>
    </row>
    <row r="443" spans="1:12" ht="15">
      <c r="A443" s="23"/>
      <c r="B443" s="15"/>
      <c r="C443" s="11"/>
      <c r="D443" s="7" t="s">
        <v>22</v>
      </c>
      <c r="E443" s="51" t="s">
        <v>95</v>
      </c>
      <c r="F443" s="52">
        <v>200</v>
      </c>
      <c r="G443" s="53">
        <v>1.65</v>
      </c>
      <c r="H443" s="53">
        <v>1.27</v>
      </c>
      <c r="I443" s="53">
        <v>12.45</v>
      </c>
      <c r="J443" s="53">
        <v>68.42</v>
      </c>
      <c r="K443" s="44" t="s">
        <v>96</v>
      </c>
      <c r="L443" s="43"/>
    </row>
    <row r="444" spans="1:12" ht="15">
      <c r="A444" s="23"/>
      <c r="B444" s="15"/>
      <c r="C444" s="11"/>
      <c r="D444" s="7" t="s">
        <v>23</v>
      </c>
      <c r="E444" s="51" t="s">
        <v>58</v>
      </c>
      <c r="F444" s="52">
        <v>40</v>
      </c>
      <c r="G444" s="64">
        <v>3.2</v>
      </c>
      <c r="H444" s="64">
        <v>0.4</v>
      </c>
      <c r="I444" s="64">
        <v>20.8</v>
      </c>
      <c r="J444" s="52">
        <v>100</v>
      </c>
      <c r="K444" s="44"/>
      <c r="L444" s="43"/>
    </row>
    <row r="445" spans="1:12" ht="15">
      <c r="A445" s="23"/>
      <c r="B445" s="15"/>
      <c r="C445" s="11"/>
      <c r="D445" s="7" t="s">
        <v>24</v>
      </c>
      <c r="E445" s="71"/>
      <c r="F445" s="72"/>
      <c r="G445" s="72"/>
      <c r="H445" s="72"/>
      <c r="I445" s="72"/>
      <c r="J445" s="72"/>
      <c r="K445" s="44"/>
      <c r="L445" s="43"/>
    </row>
    <row r="446" spans="1:12" ht="15">
      <c r="A446" s="23"/>
      <c r="B446" s="15"/>
      <c r="C446" s="11"/>
      <c r="D446" s="70" t="s">
        <v>26</v>
      </c>
      <c r="E446" s="51" t="s">
        <v>61</v>
      </c>
      <c r="F446" s="52">
        <v>60</v>
      </c>
      <c r="G446" s="53">
        <v>0.78</v>
      </c>
      <c r="H446" s="53">
        <v>5.0599999999999996</v>
      </c>
      <c r="I446" s="53">
        <v>4.1399999999999997</v>
      </c>
      <c r="J446" s="53">
        <v>65.95</v>
      </c>
      <c r="K446" s="44" t="s">
        <v>62</v>
      </c>
      <c r="L446" s="43"/>
    </row>
    <row r="447" spans="1:12" ht="1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97.74</v>
      </c>
    </row>
    <row r="448" spans="1:12" ht="1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26.279999999999998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600.46</v>
      </c>
      <c r="K451" s="25"/>
      <c r="L451" s="19">
        <f t="shared" ref="L451" si="142">SUM(L441:L450)</f>
        <v>97.74</v>
      </c>
    </row>
    <row r="452" spans="1:12" ht="15">
      <c r="A452" s="26">
        <v>4</v>
      </c>
      <c r="B452" s="13">
        <f>B441</f>
        <v>4</v>
      </c>
      <c r="C452" s="10" t="s">
        <v>25</v>
      </c>
      <c r="D452" s="7" t="s">
        <v>26</v>
      </c>
      <c r="E452" s="73" t="s">
        <v>154</v>
      </c>
      <c r="F452" s="74">
        <v>60</v>
      </c>
      <c r="G452" s="75">
        <v>0.93</v>
      </c>
      <c r="H452" s="75">
        <v>8.06</v>
      </c>
      <c r="I452" s="75">
        <v>3.65</v>
      </c>
      <c r="J452" s="75">
        <v>91.62</v>
      </c>
      <c r="K452" s="44" t="s">
        <v>158</v>
      </c>
      <c r="L452" s="43"/>
    </row>
    <row r="453" spans="1:12" ht="15">
      <c r="A453" s="23"/>
      <c r="B453" s="15"/>
      <c r="C453" s="11"/>
      <c r="D453" s="7" t="s">
        <v>27</v>
      </c>
      <c r="E453" s="73" t="s">
        <v>166</v>
      </c>
      <c r="F453" s="74">
        <v>200</v>
      </c>
      <c r="G453" s="75">
        <v>3.54</v>
      </c>
      <c r="H453" s="75">
        <v>5.69</v>
      </c>
      <c r="I453" s="75">
        <v>13.69</v>
      </c>
      <c r="J453" s="75">
        <v>120.59</v>
      </c>
      <c r="K453" s="44" t="s">
        <v>130</v>
      </c>
      <c r="L453" s="43"/>
    </row>
    <row r="454" spans="1:12" ht="15">
      <c r="A454" s="23"/>
      <c r="B454" s="15"/>
      <c r="C454" s="11"/>
      <c r="D454" s="7" t="s">
        <v>28</v>
      </c>
      <c r="E454" s="73" t="s">
        <v>181</v>
      </c>
      <c r="F454" s="74">
        <v>110</v>
      </c>
      <c r="G454" s="75">
        <v>15.969999999999999</v>
      </c>
      <c r="H454" s="75">
        <v>6.73</v>
      </c>
      <c r="I454" s="75">
        <v>14.440000000000001</v>
      </c>
      <c r="J454" s="75">
        <v>182.51</v>
      </c>
      <c r="K454" s="44" t="s">
        <v>52</v>
      </c>
      <c r="L454" s="43"/>
    </row>
    <row r="455" spans="1:12" ht="15">
      <c r="A455" s="23"/>
      <c r="B455" s="15"/>
      <c r="C455" s="11"/>
      <c r="D455" s="7" t="s">
        <v>29</v>
      </c>
      <c r="E455" s="73" t="s">
        <v>54</v>
      </c>
      <c r="F455" s="74">
        <v>150</v>
      </c>
      <c r="G455" s="75">
        <v>5.54</v>
      </c>
      <c r="H455" s="75">
        <v>4.28</v>
      </c>
      <c r="I455" s="75">
        <v>35.32</v>
      </c>
      <c r="J455" s="75">
        <v>202.05</v>
      </c>
      <c r="K455" s="44" t="s">
        <v>55</v>
      </c>
      <c r="L455" s="43"/>
    </row>
    <row r="456" spans="1:12" ht="15">
      <c r="A456" s="23"/>
      <c r="B456" s="15"/>
      <c r="C456" s="11"/>
      <c r="D456" s="7" t="s">
        <v>30</v>
      </c>
      <c r="E456" s="73" t="s">
        <v>143</v>
      </c>
      <c r="F456" s="74">
        <v>200</v>
      </c>
      <c r="G456" s="75">
        <v>0.16</v>
      </c>
      <c r="H456" s="75">
        <v>0.04</v>
      </c>
      <c r="I456" s="78">
        <v>13.1</v>
      </c>
      <c r="J456" s="75">
        <v>54.29</v>
      </c>
      <c r="K456" s="44" t="s">
        <v>104</v>
      </c>
      <c r="L456" s="43"/>
    </row>
    <row r="457" spans="1:12" ht="15">
      <c r="A457" s="23"/>
      <c r="B457" s="15"/>
      <c r="C457" s="11"/>
      <c r="D457" s="7" t="s">
        <v>31</v>
      </c>
      <c r="E457" s="73" t="s">
        <v>58</v>
      </c>
      <c r="F457" s="74">
        <v>30</v>
      </c>
      <c r="G457" s="78">
        <v>2.4</v>
      </c>
      <c r="H457" s="78">
        <v>0.3</v>
      </c>
      <c r="I457" s="78">
        <v>15.6</v>
      </c>
      <c r="J457" s="74">
        <v>75</v>
      </c>
      <c r="K457" s="44"/>
      <c r="L457" s="43"/>
    </row>
    <row r="458" spans="1:12" ht="15">
      <c r="A458" s="23"/>
      <c r="B458" s="15"/>
      <c r="C458" s="11"/>
      <c r="D458" s="7" t="s">
        <v>32</v>
      </c>
      <c r="E458" s="73" t="s">
        <v>59</v>
      </c>
      <c r="F458" s="74">
        <v>40</v>
      </c>
      <c r="G458" s="78">
        <v>2.4</v>
      </c>
      <c r="H458" s="78">
        <v>0.4</v>
      </c>
      <c r="I458" s="78">
        <v>16.8</v>
      </c>
      <c r="J458" s="74">
        <v>80</v>
      </c>
      <c r="K458" s="44"/>
      <c r="L458" s="43"/>
    </row>
    <row r="459" spans="1:12" ht="1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>
      <c r="A464" s="24"/>
      <c r="B464" s="17"/>
      <c r="C464" s="8"/>
      <c r="D464" s="18" t="s">
        <v>33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97.74</v>
      </c>
    </row>
    <row r="465" spans="1:12" ht="15.75" thickBot="1">
      <c r="A465" s="29">
        <f>A441</f>
        <v>4</v>
      </c>
      <c r="B465" s="30">
        <f>B441</f>
        <v>4</v>
      </c>
      <c r="C465" s="83" t="s">
        <v>4</v>
      </c>
      <c r="D465" s="84"/>
      <c r="E465" s="31"/>
      <c r="F465" s="32">
        <f>F451+F464</f>
        <v>1350</v>
      </c>
      <c r="G465" s="32">
        <f t="shared" ref="G465:J465" si="145">G451+G464</f>
        <v>57.219999999999992</v>
      </c>
      <c r="H465" s="32">
        <f t="shared" si="145"/>
        <v>45</v>
      </c>
      <c r="I465" s="32">
        <f t="shared" si="145"/>
        <v>191.85999999999996</v>
      </c>
      <c r="J465" s="32">
        <f t="shared" si="145"/>
        <v>1406.52</v>
      </c>
      <c r="K465" s="32"/>
      <c r="L465" s="32">
        <f t="shared" ref="L465" si="146">L451+L464</f>
        <v>195.48</v>
      </c>
    </row>
    <row r="466" spans="1:12" ht="25.5">
      <c r="A466" s="20">
        <v>4</v>
      </c>
      <c r="B466" s="21">
        <v>5</v>
      </c>
      <c r="C466" s="22" t="s">
        <v>20</v>
      </c>
      <c r="D466" s="5" t="s">
        <v>21</v>
      </c>
      <c r="E466" s="51" t="s">
        <v>183</v>
      </c>
      <c r="F466" s="52">
        <v>150</v>
      </c>
      <c r="G466" s="53">
        <v>19.78</v>
      </c>
      <c r="H466" s="53">
        <v>10.58</v>
      </c>
      <c r="I466" s="53">
        <v>28.23</v>
      </c>
      <c r="J466" s="53">
        <v>291.81</v>
      </c>
      <c r="K466" s="41" t="s">
        <v>170</v>
      </c>
      <c r="L466" s="40"/>
    </row>
    <row r="467" spans="1:12" ht="15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5">
      <c r="A468" s="23"/>
      <c r="B468" s="15"/>
      <c r="C468" s="11"/>
      <c r="D468" s="7" t="s">
        <v>22</v>
      </c>
      <c r="E468" s="51" t="s">
        <v>107</v>
      </c>
      <c r="F468" s="52">
        <v>200</v>
      </c>
      <c r="G468" s="64">
        <v>0.3</v>
      </c>
      <c r="H468" s="53">
        <v>0.06</v>
      </c>
      <c r="I468" s="64">
        <v>12.5</v>
      </c>
      <c r="J468" s="53">
        <v>53.93</v>
      </c>
      <c r="K468" s="44" t="s">
        <v>108</v>
      </c>
      <c r="L468" s="43"/>
    </row>
    <row r="469" spans="1:12" ht="15">
      <c r="A469" s="23"/>
      <c r="B469" s="15"/>
      <c r="C469" s="11"/>
      <c r="D469" s="7" t="s">
        <v>23</v>
      </c>
      <c r="E469" s="51" t="s">
        <v>58</v>
      </c>
      <c r="F469" s="52">
        <v>40</v>
      </c>
      <c r="G469" s="64">
        <v>3.2</v>
      </c>
      <c r="H469" s="64">
        <v>0.4</v>
      </c>
      <c r="I469" s="64">
        <v>20.8</v>
      </c>
      <c r="J469" s="52">
        <v>100</v>
      </c>
      <c r="K469" s="44"/>
      <c r="L469" s="43"/>
    </row>
    <row r="470" spans="1:12" ht="15">
      <c r="A470" s="23"/>
      <c r="B470" s="15"/>
      <c r="C470" s="11"/>
      <c r="D470" s="7" t="s">
        <v>24</v>
      </c>
      <c r="E470" s="51" t="s">
        <v>81</v>
      </c>
      <c r="F470" s="52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44" t="s">
        <v>45</v>
      </c>
      <c r="L470" s="43"/>
    </row>
    <row r="471" spans="1:12" ht="15">
      <c r="A471" s="23"/>
      <c r="B471" s="15"/>
      <c r="C471" s="11"/>
      <c r="D471" s="7"/>
      <c r="E471" s="51" t="s">
        <v>79</v>
      </c>
      <c r="F471" s="52">
        <v>10</v>
      </c>
      <c r="G471" s="53">
        <v>0.08</v>
      </c>
      <c r="H471" s="53">
        <v>7.25</v>
      </c>
      <c r="I471" s="53">
        <v>0.13</v>
      </c>
      <c r="J471" s="64">
        <v>66.099999999999994</v>
      </c>
      <c r="K471" s="44" t="s">
        <v>80</v>
      </c>
      <c r="L471" s="43"/>
    </row>
    <row r="472" spans="1:12" ht="1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0</v>
      </c>
    </row>
    <row r="476" spans="1:12" ht="1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109</v>
      </c>
      <c r="F476" s="52">
        <v>60</v>
      </c>
      <c r="G476" s="53">
        <v>0.99</v>
      </c>
      <c r="H476" s="64">
        <v>4.0999999999999996</v>
      </c>
      <c r="I476" s="53">
        <v>2.95</v>
      </c>
      <c r="J476" s="64">
        <v>52.9</v>
      </c>
      <c r="K476" s="44" t="s">
        <v>110</v>
      </c>
      <c r="L476" s="43"/>
    </row>
    <row r="477" spans="1:12" ht="15">
      <c r="A477" s="23"/>
      <c r="B477" s="15"/>
      <c r="C477" s="11"/>
      <c r="D477" s="7" t="s">
        <v>27</v>
      </c>
      <c r="E477" s="51" t="s">
        <v>120</v>
      </c>
      <c r="F477" s="52">
        <v>210</v>
      </c>
      <c r="G477" s="53">
        <v>3.38</v>
      </c>
      <c r="H477" s="64">
        <v>6.1</v>
      </c>
      <c r="I477" s="53">
        <v>8.89</v>
      </c>
      <c r="J477" s="53">
        <v>104.44</v>
      </c>
      <c r="K477" s="44" t="s">
        <v>121</v>
      </c>
      <c r="L477" s="43"/>
    </row>
    <row r="478" spans="1:12" ht="15">
      <c r="A478" s="23"/>
      <c r="B478" s="15"/>
      <c r="C478" s="11"/>
      <c r="D478" s="7" t="s">
        <v>28</v>
      </c>
      <c r="E478" s="51" t="s">
        <v>182</v>
      </c>
      <c r="F478" s="52">
        <v>200</v>
      </c>
      <c r="G478" s="53">
        <v>17.82</v>
      </c>
      <c r="H478" s="53">
        <v>12.63</v>
      </c>
      <c r="I478" s="64">
        <v>29.6</v>
      </c>
      <c r="J478" s="53">
        <v>308.32</v>
      </c>
      <c r="K478" s="44" t="s">
        <v>184</v>
      </c>
      <c r="L478" s="43"/>
    </row>
    <row r="479" spans="1:12" ht="15">
      <c r="A479" s="23"/>
      <c r="B479" s="15"/>
      <c r="C479" s="11"/>
      <c r="D479" s="7" t="s">
        <v>29</v>
      </c>
      <c r="E479" s="51" t="s">
        <v>117</v>
      </c>
      <c r="F479" s="52">
        <v>200</v>
      </c>
      <c r="G479" s="53">
        <v>0.16</v>
      </c>
      <c r="H479" s="53">
        <v>0.16</v>
      </c>
      <c r="I479" s="64">
        <v>14.9</v>
      </c>
      <c r="J479" s="53">
        <v>62.69</v>
      </c>
      <c r="K479" s="44" t="s">
        <v>104</v>
      </c>
      <c r="L479" s="43"/>
    </row>
    <row r="480" spans="1:12" ht="15">
      <c r="A480" s="23"/>
      <c r="B480" s="15"/>
      <c r="C480" s="11"/>
      <c r="D480" s="7" t="s">
        <v>30</v>
      </c>
      <c r="E480" s="51" t="s">
        <v>58</v>
      </c>
      <c r="F480" s="52">
        <v>40</v>
      </c>
      <c r="G480" s="64">
        <v>3.2</v>
      </c>
      <c r="H480" s="64">
        <v>0.4</v>
      </c>
      <c r="I480" s="64">
        <v>20.8</v>
      </c>
      <c r="J480" s="52">
        <v>100</v>
      </c>
      <c r="K480" s="44"/>
      <c r="L480" s="43"/>
    </row>
    <row r="481" spans="1:12" ht="15">
      <c r="A481" s="23"/>
      <c r="B481" s="15"/>
      <c r="C481" s="11"/>
      <c r="D481" s="7" t="s">
        <v>31</v>
      </c>
      <c r="E481" s="51" t="s">
        <v>59</v>
      </c>
      <c r="F481" s="52">
        <v>60</v>
      </c>
      <c r="G481" s="64">
        <v>3.6</v>
      </c>
      <c r="H481" s="64">
        <v>0.6</v>
      </c>
      <c r="I481" s="64">
        <v>25.2</v>
      </c>
      <c r="J481" s="52">
        <v>120</v>
      </c>
      <c r="K481" s="44"/>
      <c r="L481" s="43"/>
    </row>
    <row r="482" spans="1:12" ht="15">
      <c r="A482" s="23"/>
      <c r="B482" s="15"/>
      <c r="C482" s="11"/>
      <c r="D482" s="7" t="s">
        <v>32</v>
      </c>
      <c r="E482" s="71"/>
      <c r="F482" s="72"/>
      <c r="G482" s="72"/>
      <c r="H482" s="72"/>
      <c r="I482" s="72"/>
      <c r="J482" s="72"/>
      <c r="K482" s="44"/>
      <c r="L482" s="43"/>
    </row>
    <row r="483" spans="1:12" ht="1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>
      <c r="A488" s="24"/>
      <c r="B488" s="17"/>
      <c r="C488" s="8"/>
      <c r="D488" s="18" t="s">
        <v>33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0</v>
      </c>
    </row>
    <row r="489" spans="1:12" ht="15.75" thickBot="1">
      <c r="A489" s="29">
        <f>A466</f>
        <v>4</v>
      </c>
      <c r="B489" s="30">
        <f>B466</f>
        <v>5</v>
      </c>
      <c r="C489" s="83" t="s">
        <v>4</v>
      </c>
      <c r="D489" s="84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0</v>
      </c>
    </row>
    <row r="490" spans="1:12" ht="13.5" thickBot="1">
      <c r="A490" s="27"/>
      <c r="B490" s="28"/>
      <c r="C490" s="88" t="s">
        <v>5</v>
      </c>
      <c r="D490" s="88"/>
      <c r="E490" s="88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1324.75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51.445000000000007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45.428999999999995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181.7045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1351.2019999999998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195.48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2024-09-04T12:43:51Z</dcterms:modified>
</cp:coreProperties>
</file>